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85" windowWidth="19440" windowHeight="3060" activeTab="3"/>
  </bookViews>
  <sheets>
    <sheet name="NOTE" sheetId="18" r:id="rId1"/>
    <sheet name="Record di Testa (0)" sheetId="23" r:id="rId2"/>
    <sheet name="Dettaglio (1)" sheetId="24" r:id="rId3"/>
    <sheet name="Record di Coda (9)" sheetId="28" r:id="rId4"/>
  </sheets>
  <definedNames>
    <definedName name="_xlnm.Print_Area" localSheetId="2">'Dettaglio (1)'!$A$1:$H$45</definedName>
    <definedName name="_xlnm.Print_Area" localSheetId="0">NOTE!$A$1:$H$8</definedName>
    <definedName name="_xlnm.Print_Area" localSheetId="3">'Record di Coda (9)'!$A$1:$H$35</definedName>
    <definedName name="_xlnm.Print_Area" localSheetId="1">'Record di Testa (0)'!$A$1:$H$35</definedName>
  </definedNames>
  <calcPr calcId="145621"/>
</workbook>
</file>

<file path=xl/calcChain.xml><?xml version="1.0" encoding="utf-8"?>
<calcChain xmlns="http://schemas.openxmlformats.org/spreadsheetml/2006/main">
  <c r="A38" i="24" l="1"/>
  <c r="A37" i="24"/>
  <c r="A24" i="24" l="1"/>
  <c r="A22" i="24"/>
  <c r="A7" i="28" l="1"/>
  <c r="A11" i="28" s="1"/>
  <c r="A13" i="28" s="1"/>
  <c r="A15" i="28" s="1"/>
  <c r="A16" i="28" s="1"/>
  <c r="A17" i="28" s="1"/>
  <c r="A19" i="28" s="1"/>
  <c r="A21" i="28" s="1"/>
  <c r="A23" i="28" s="1"/>
  <c r="A24" i="28" s="1"/>
  <c r="A26" i="28" s="1"/>
  <c r="A27" i="28" s="1"/>
  <c r="A28" i="28" s="1"/>
  <c r="A31" i="28" s="1"/>
  <c r="A33" i="28" s="1"/>
  <c r="A34" i="28" s="1"/>
  <c r="A35" i="28" s="1"/>
  <c r="A5" i="28"/>
  <c r="C4" i="28"/>
  <c r="B5" i="28" s="1"/>
  <c r="C5" i="28" s="1"/>
  <c r="B7" i="28" s="1"/>
  <c r="C7" i="28" s="1"/>
  <c r="B11" i="28" s="1"/>
  <c r="C11" i="28" s="1"/>
  <c r="B13" i="28" s="1"/>
  <c r="C13" i="28" s="1"/>
  <c r="B15" i="28" s="1"/>
  <c r="C15" i="28" s="1"/>
  <c r="B16" i="28" s="1"/>
  <c r="C16" i="28" s="1"/>
  <c r="B17" i="28" s="1"/>
  <c r="C17" i="28" s="1"/>
  <c r="B19" i="28" s="1"/>
  <c r="C19" i="28" s="1"/>
  <c r="B21" i="28" s="1"/>
  <c r="C21" i="28" s="1"/>
  <c r="B23" i="28" s="1"/>
  <c r="C23" i="28" s="1"/>
  <c r="B24" i="28" s="1"/>
  <c r="C24" i="28" s="1"/>
  <c r="B26" i="28" s="1"/>
  <c r="C26" i="28" s="1"/>
  <c r="B27" i="28" s="1"/>
  <c r="C27" i="28" s="1"/>
  <c r="B28" i="28" s="1"/>
  <c r="C28" i="28" s="1"/>
  <c r="B31" i="28" s="1"/>
  <c r="C31" i="28" s="1"/>
  <c r="B33" i="28" s="1"/>
  <c r="B7" i="23"/>
  <c r="A7" i="23"/>
  <c r="D33" i="28" l="1"/>
  <c r="C33" i="28"/>
  <c r="B34" i="28" s="1"/>
  <c r="C34" i="28" s="1"/>
  <c r="B35" i="28" s="1"/>
  <c r="C35" i="28" s="1"/>
  <c r="C4" i="24"/>
  <c r="B6" i="24" s="1"/>
  <c r="C6" i="24" s="1"/>
  <c r="B8" i="24" s="1"/>
  <c r="C8" i="24" s="1"/>
  <c r="B10" i="24" s="1"/>
  <c r="C10" i="24" s="1"/>
  <c r="B14" i="24" s="1"/>
  <c r="C14" i="24" s="1"/>
  <c r="B19" i="24" s="1"/>
  <c r="C19" i="24" s="1"/>
  <c r="B21" i="24" s="1"/>
  <c r="C21" i="24" s="1"/>
  <c r="A6" i="24"/>
  <c r="A8" i="24" s="1"/>
  <c r="A10" i="24" s="1"/>
  <c r="A14" i="24" s="1"/>
  <c r="A19" i="24" s="1"/>
  <c r="A21" i="24" s="1"/>
  <c r="C4" i="23"/>
  <c r="A5" i="23"/>
  <c r="A11" i="23" s="1"/>
  <c r="A13" i="23" s="1"/>
  <c r="A15" i="23" s="1"/>
  <c r="A16" i="23" s="1"/>
  <c r="A17" i="23" s="1"/>
  <c r="A19" i="23" s="1"/>
  <c r="A21" i="23" s="1"/>
  <c r="B5" i="23"/>
  <c r="C5" i="23" s="1"/>
  <c r="C7" i="23" s="1"/>
  <c r="B11" i="23" s="1"/>
  <c r="C11" i="23" s="1"/>
  <c r="B13" i="23" s="1"/>
  <c r="C13" i="23" s="1"/>
  <c r="B15" i="23" s="1"/>
  <c r="C15" i="23" s="1"/>
  <c r="B16" i="23" s="1"/>
  <c r="C16" i="23" s="1"/>
  <c r="B17" i="23" s="1"/>
  <c r="C17" i="23" s="1"/>
  <c r="B22" i="24" l="1"/>
  <c r="C22" i="24" s="1"/>
  <c r="B24" i="24" s="1"/>
  <c r="C24" i="24" s="1"/>
  <c r="B26" i="24" s="1"/>
  <c r="C26" i="24" s="1"/>
  <c r="B27" i="24" s="1"/>
  <c r="C27" i="24" s="1"/>
  <c r="B28" i="24" s="1"/>
  <c r="C28" i="24" s="1"/>
  <c r="B29" i="24" s="1"/>
  <c r="C29" i="24" s="1"/>
  <c r="B30" i="24" s="1"/>
  <c r="C30" i="24" s="1"/>
  <c r="B31" i="24" s="1"/>
  <c r="C31" i="24" s="1"/>
  <c r="B32" i="24" s="1"/>
  <c r="C32" i="24" s="1"/>
  <c r="B33" i="24" s="1"/>
  <c r="C33" i="24" s="1"/>
  <c r="B34" i="24" s="1"/>
  <c r="A27" i="24"/>
  <c r="A28" i="24" s="1"/>
  <c r="A29" i="24" s="1"/>
  <c r="A30" i="24" s="1"/>
  <c r="A31" i="24" s="1"/>
  <c r="A32" i="24" s="1"/>
  <c r="A33" i="24" s="1"/>
  <c r="A34" i="24" s="1"/>
  <c r="A26" i="24"/>
  <c r="A27" i="23"/>
  <c r="A28" i="23" s="1"/>
  <c r="A31" i="23" s="1"/>
  <c r="A33" i="23" s="1"/>
  <c r="A34" i="23" s="1"/>
  <c r="A35" i="23" s="1"/>
  <c r="A23" i="23"/>
  <c r="A24" i="23" s="1"/>
  <c r="A26" i="23" s="1"/>
  <c r="C19" i="23"/>
  <c r="B21" i="23" s="1"/>
  <c r="C21" i="23" s="1"/>
  <c r="B19" i="23"/>
  <c r="A36" i="24" l="1"/>
  <c r="C34" i="24"/>
  <c r="B36" i="24" s="1"/>
  <c r="C36" i="24" s="1"/>
  <c r="C26" i="23"/>
  <c r="B27" i="23" s="1"/>
  <c r="C27" i="23" s="1"/>
  <c r="B28" i="23" s="1"/>
  <c r="C28" i="23" s="1"/>
  <c r="B31" i="23" s="1"/>
  <c r="C31" i="23" s="1"/>
  <c r="B33" i="23" s="1"/>
  <c r="B23" i="23"/>
  <c r="C23" i="23" s="1"/>
  <c r="B24" i="23" s="1"/>
  <c r="C24" i="23" s="1"/>
  <c r="B26" i="23" s="1"/>
  <c r="B37" i="24" l="1"/>
  <c r="C37" i="24" s="1"/>
  <c r="B38" i="24" s="1"/>
  <c r="C38" i="24" s="1"/>
  <c r="B40" i="24" s="1"/>
  <c r="C40" i="24" s="1"/>
  <c r="B41" i="24" s="1"/>
  <c r="C41" i="24" s="1"/>
  <c r="B43" i="24" s="1"/>
  <c r="D43" i="24" s="1"/>
  <c r="C43" i="24" s="1"/>
  <c r="B44" i="24" s="1"/>
  <c r="C44" i="24" s="1"/>
  <c r="B45" i="24" s="1"/>
  <c r="C45" i="24" s="1"/>
  <c r="A40" i="24"/>
  <c r="A41" i="24" s="1"/>
  <c r="D33" i="23"/>
  <c r="C33" i="23" s="1"/>
  <c r="B34" i="23" s="1"/>
  <c r="C34" i="23" s="1"/>
  <c r="B35" i="23" s="1"/>
  <c r="C35" i="23" s="1"/>
  <c r="A43" i="24" l="1"/>
  <c r="A44" i="24" s="1"/>
  <c r="A45" i="24" s="1"/>
</calcChain>
</file>

<file path=xl/sharedStrings.xml><?xml version="1.0" encoding="utf-8"?>
<sst xmlns="http://schemas.openxmlformats.org/spreadsheetml/2006/main" count="306" uniqueCount="124">
  <si>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</si>
  <si>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</si>
  <si>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</si>
  <si>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</si>
  <si>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</si>
  <si>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</si>
  <si>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</si>
  <si>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</si>
  <si>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</si>
  <si>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</si>
  <si>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</si>
  <si>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</si>
  <si>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</si>
  <si>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Valori ammessi:</t>
  </si>
  <si>
    <t>ESTREMI DELLA FORNITURA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</si>
  <si>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</si>
  <si>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</si>
  <si>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</si>
  <si>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</si>
  <si>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</si>
  <si>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</si>
  <si>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</si>
  <si>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</si>
  <si>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In caso di Stato estero, indicare "EE"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</si>
  <si>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</si>
  <si>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</si>
  <si>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</si>
  <si>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</si>
  <si>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</si>
  <si>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2 = Comunicazione predisposta da chi effettua l'invio</t>
  </si>
  <si>
    <t>Data dell'impegno</t>
  </si>
  <si>
    <t>Dato obbligatorio se presente il codice fiscale dell'intermediario.
Da indicare nel formato "GGMMAAAA"</t>
  </si>
  <si>
    <t>DT</t>
  </si>
  <si>
    <t>CF</t>
  </si>
  <si>
    <t>PR</t>
  </si>
  <si>
    <t>Obbligatorio se presente un altro dato nella sezione.
Se numerico, deve essere allineato a sinistra</t>
  </si>
  <si>
    <t>0 = Invio ordinario</t>
  </si>
  <si>
    <t>1 = Invio sostitutivo</t>
  </si>
  <si>
    <t>ISTRUZIONI E NOTE</t>
  </si>
  <si>
    <t>RECORD DI TESTA</t>
  </si>
  <si>
    <t>RECORD DI DETTAGLIO</t>
  </si>
  <si>
    <t>RECORD DI CODA</t>
  </si>
  <si>
    <t>Campo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</si>
  <si>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</si>
  <si>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</si>
  <si>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t>Codice fiscale. Se numerico allineare a sinistra</t>
  </si>
  <si>
    <t>2 = Annullamento</t>
  </si>
  <si>
    <t>Protocollo telematico da sostituire o annullare</t>
  </si>
  <si>
    <t>CODICE FISCALE DEL SOGGETTO OBBLIGATO</t>
  </si>
  <si>
    <t xml:space="preserve">Denominazione </t>
  </si>
  <si>
    <t xml:space="preserve">Dati obbligatori nel caso di soggetto obbligato persona giuridica.
</t>
  </si>
  <si>
    <t>Provincia del Domicilio Fiscale</t>
  </si>
  <si>
    <t>Il record di coda, record di tipo 9, è lungo 1800 byte e contiene le stesse informazioni riportate nel record di testa.</t>
  </si>
  <si>
    <r>
      <t>Vale sempre "</t>
    </r>
    <r>
      <rPr>
        <b/>
        <sz val="16"/>
        <rFont val="Courier New"/>
        <family val="3"/>
      </rPr>
      <t>A</t>
    </r>
    <r>
      <rPr>
        <sz val="16"/>
        <rFont val="Courier New"/>
        <family val="3"/>
      </rPr>
      <t>"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</si>
  <si>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</si>
  <si>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t>Valori</t>
  </si>
  <si>
    <t>TIPOLOGIA DI INVIO</t>
  </si>
  <si>
    <t>Tipologia di invio</t>
  </si>
  <si>
    <t>Dato da valorizzare esclusivamente nei casi di:
 - Invio sostitutivo
   (Tipologia invio = 1) 
 - Annullamento
   (Tipologia invio = 2)</t>
  </si>
  <si>
    <r>
      <t>Vale sempre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</t>
    </r>
  </si>
  <si>
    <t>CODICE ABI</t>
  </si>
  <si>
    <t>Codice ABI</t>
  </si>
  <si>
    <t>TRACCIATO RECORD DI DETTAGLIO
Dati dei finanziamenti</t>
  </si>
  <si>
    <t>CODICE FISCALE DELL'INTESTATARIO DEL FINANZIAMENTO</t>
  </si>
  <si>
    <t>DATI IDENTIFICATIVI DEL FINANZIAMENTO</t>
  </si>
  <si>
    <t>Identificativo del finanziamento</t>
  </si>
  <si>
    <t>Codice Fiscale dell'intestatario del finanziamento</t>
  </si>
  <si>
    <t>CODICE FISCALE DEL RAPPRESENTANTE</t>
  </si>
  <si>
    <t xml:space="preserve">L’importo va espresso in Euro (parte intera). </t>
  </si>
  <si>
    <t>Dato obbligatorio. Non può assumere valori negativi.</t>
  </si>
  <si>
    <t>PAGAMENTO QUOTE INTERESSE</t>
  </si>
  <si>
    <t xml:space="preserve"> </t>
  </si>
  <si>
    <t>SPESE DI GESTIONE</t>
  </si>
  <si>
    <r>
      <t>Il record di testa, record di tipo 0, è lungo 1800 byte e identifica il soggetto obbligato (codice fiscale, dati identificativi), l'anno di riferimento</t>
    </r>
    <r>
      <rPr>
        <b/>
        <sz val="18"/>
        <rFont val="Courier New"/>
        <family val="3"/>
      </rPr>
      <t xml:space="preserve"> </t>
    </r>
    <r>
      <rPr>
        <sz val="18"/>
        <rFont val="Courier New"/>
        <family val="3"/>
      </rPr>
      <t xml:space="preserve">e i dati dell'eventuale intermediario che effettua l'invio telematico.
Nel caso di </t>
    </r>
    <r>
      <rPr>
        <b/>
        <sz val="18"/>
        <rFont val="Courier New"/>
        <family val="3"/>
      </rPr>
      <t>invio sostitutivo</t>
    </r>
    <r>
      <rPr>
        <sz val="18"/>
        <rFont val="Courier New"/>
        <family val="3"/>
      </rPr>
      <t xml:space="preserve"> è obbligatoria la valorizzazione del protocollo telematico dell'invio che si intende sostituire. 
Nel caso di </t>
    </r>
    <r>
      <rPr>
        <b/>
        <sz val="18"/>
        <rFont val="Courier New"/>
        <family val="3"/>
      </rPr>
      <t xml:space="preserve">annullamento </t>
    </r>
    <r>
      <rPr>
        <sz val="18"/>
        <rFont val="Courier New"/>
        <family val="3"/>
      </rPr>
      <t>è obbligatoria la valorizzazione del protocollo telematico dell'invio che si intende annullare.</t>
    </r>
    <r>
      <rPr>
        <b/>
        <sz val="18"/>
        <color indexed="10"/>
        <rFont val="Courier New"/>
        <family val="3"/>
      </rPr>
      <t xml:space="preserve"> 
</t>
    </r>
    <r>
      <rPr>
        <sz val="18"/>
        <rFont val="Courier New"/>
        <family val="3"/>
      </rPr>
      <t xml:space="preserve">In caso di </t>
    </r>
    <r>
      <rPr>
        <b/>
        <sz val="18"/>
        <rFont val="Courier New"/>
        <family val="3"/>
      </rPr>
      <t xml:space="preserve">annullamento </t>
    </r>
    <r>
      <rPr>
        <sz val="18"/>
        <rFont val="Courier New"/>
        <family val="3"/>
      </rPr>
      <t xml:space="preserve">il file deve essere costituito dai soli record di testa e di coda (Record "0" e Record "9"). </t>
    </r>
    <r>
      <rPr>
        <b/>
        <sz val="18"/>
        <color indexed="10"/>
        <rFont val="Courier New"/>
        <family val="3"/>
      </rPr>
      <t xml:space="preserve">
 </t>
    </r>
  </si>
  <si>
    <t>Vale sempre "EFI00"</t>
  </si>
  <si>
    <t>MORATORIA</t>
  </si>
  <si>
    <t>Moratoria</t>
  </si>
  <si>
    <t>1 = Moratoria 1</t>
  </si>
  <si>
    <t>2 = Moratoria 2</t>
  </si>
  <si>
    <t>REGIONE</t>
  </si>
  <si>
    <t>06 = Emilia Romagna</t>
  </si>
  <si>
    <t>10 = Lombardia</t>
  </si>
  <si>
    <t>21 = Veneto</t>
  </si>
  <si>
    <t>Vale spazio</t>
  </si>
  <si>
    <t>Comune del Domicilio Fiscale</t>
  </si>
  <si>
    <t>Denominazione del soggetto obbligato persona giuridica</t>
  </si>
  <si>
    <r>
      <rPr>
        <b/>
        <sz val="16"/>
        <rFont val="Courier New"/>
        <family val="3"/>
      </rPr>
      <t xml:space="preserve">Campo obbligatorio.
</t>
    </r>
    <r>
      <rPr>
        <sz val="16"/>
        <rFont val="Courier New"/>
        <family val="3"/>
      </rPr>
      <t xml:space="preserve">
Il dato, attribuito autonomamente dal Soggetto Finanziatore, deve essere alfanumerico allineato a sinistra, senza caratteri speciali (sono accettati solo lettere maiuscole e numeri), privo di spazi all'interno della stringa. </t>
    </r>
  </si>
  <si>
    <t>DATI RISERVATI AL SOGGETTO CHE ASSUME L'IMPEGNO ALLA PRESENTAZIONE TELEMATICA</t>
  </si>
  <si>
    <r>
      <t xml:space="preserve">Il record di dettaglio di tipo 1, </t>
    </r>
    <r>
      <rPr>
        <sz val="18"/>
        <rFont val="Courier New"/>
        <family val="3"/>
      </rPr>
      <t>di lunghezza 1800 byte,</t>
    </r>
    <r>
      <rPr>
        <b/>
        <sz val="18"/>
        <rFont val="Courier New"/>
        <family val="3"/>
      </rPr>
      <t xml:space="preserve"> contiene le informazioni relative ai Finanziamenti erogati</t>
    </r>
  </si>
  <si>
    <t>Il file contiene le informazioni relative ai Finanziamenti erogati a seguito degli eventi sismici del 2012 in Emilia</t>
  </si>
  <si>
    <t xml:space="preserve">DATI IDENTIFICATIVI DEL SOGGETTO OBBLIGATO </t>
  </si>
  <si>
    <t>Codice della Regione in cui il titolare del finanziamento ha la residenza o la sede operativa</t>
  </si>
  <si>
    <t>Quota capitale dovuta dal titolare del finanziamento al 30.06.2017</t>
  </si>
  <si>
    <t>Quota capitale dovuta dal titolare del finanziamento al 31.12.2017</t>
  </si>
  <si>
    <t>Quota capitale dovuta dal titolare del finanziamento al 30.06.2018</t>
  </si>
  <si>
    <t>Quota capitale dovuta dal titolare del finanziamento al 31.12.2018</t>
  </si>
  <si>
    <t>1 = Comunicazione predisposta dal soggetto obbligato</t>
  </si>
  <si>
    <t>Numero di telefono</t>
  </si>
  <si>
    <t>Indirizzo di posta elettronica</t>
  </si>
  <si>
    <t>RIFERIMENTI PER CONTATTI</t>
  </si>
  <si>
    <t>INTERESSI PAGATI AL 01.01.2015</t>
  </si>
  <si>
    <t xml:space="preserve">Totale spese di gestione del finanziamento </t>
  </si>
  <si>
    <t>Spese di gestione già compensate al 31.12.2014</t>
  </si>
  <si>
    <t>Il valore del campo non può assumere valori superiori a quanto indicato nel campo "Totale spese di gestione del finanziamento"</t>
  </si>
  <si>
    <t>Capitale effettivamente utilizzato al netto delle quote restituite per inutilizzo al 30/09/2013 (Moratoria 1) e al 31/01/2014 (Moratoria 2)</t>
  </si>
  <si>
    <t xml:space="preserve">L’importo va espresso in Euro (parte intera).
</t>
  </si>
  <si>
    <t>Quota interessi dovuta dal soggetto finanziatore al 30.06.2015 al netto di quanto indicato nel Campo 9</t>
  </si>
  <si>
    <t>Anno comunicazione</t>
  </si>
  <si>
    <t>Quota capitale dovuta dal titolare del finanziamento al 31.10.2016</t>
  </si>
  <si>
    <t>Quota capitale dovuta dal titolare del finanziamento al 30.06.2019</t>
  </si>
  <si>
    <t>Quota capitale dovuta dal titolare del finanziamento al 31.12.2019</t>
  </si>
  <si>
    <t>Quota capitale dovuta dal titolare del finanziamento al 30.06.2020</t>
  </si>
  <si>
    <t>Quota interessi dovuta dal soggetto finanziatore al 31.12.2016</t>
  </si>
  <si>
    <t>TRACCIATO RECORD DI TESTA
Finanziamenti Sisma Emilia - Dati dei finanziamenti</t>
  </si>
  <si>
    <t>Codice Fiscale del rappresentante</t>
  </si>
  <si>
    <t>Ammontare del finanziamento erogato al netto della quota interessi e delle spese di gestione del finanziamento</t>
  </si>
  <si>
    <t>Interessi pagati dal Soggetto finanziatore alla Cassa Depositi e Prestiti in data antecedente il 1 gennaio 2015, inclusi, ove presente, la rata interessi del 30/06/2013 (Moratoria 1), gli interessi sulle somme restituite al  30/09/2013 (Moratoria 1) e gli interessi sulle somme restituite al 31/01/2014 (Moratoria 2)</t>
  </si>
  <si>
    <t>Dato obbligatorio. Non può assumere valori negativi.
Non può assumere valori superiori al campo "Ammontare del finanziamento erogato al netto della quota interessi e delle spese di gestione del finanziamento".</t>
  </si>
  <si>
    <t>PAGAMENTO QUOTE CAPITALE
La somma delle Quote capitale dovute dal titolare del finanziamento non può essere superiore all'Ammontare del finanziamento erogato</t>
  </si>
  <si>
    <t>Dato obbligatorio.
Non può assumere valori negativi.</t>
  </si>
  <si>
    <t>Identifica univocamente il finanziamento riconosciuto. Non può essere indicato per altri finanziamenti.
Il soggetto obbligato deve assicurare l'univocità nell'attribuzione dell'identificativo. A tal fine può essere utilizzato, a discrezione dell’operatore finanziario, il codice univoco di identificazione del rapporto finanziario così come definito per l’archivio dei rapporti finanziari.</t>
  </si>
  <si>
    <t>DATI DEL FINANZIAMENTO</t>
  </si>
  <si>
    <t>Dato obbligatorio. Non può assumere valori negativi.
Non può essere maggiore del campo "Ammontare del finanziamento erogato al netto della quota interessi e delle spese di gestione del finanziamento"</t>
  </si>
  <si>
    <t>La sezione va compilata se il soggetto che assume l'impegno alla trasmissione è un intermediario al quale il soggetto obbligato dà incarico alla trasmissione telematica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</si>
</sst>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"/>
  </numFmts>
  <fonts count="23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Courier New"/>
      <family val="3"/>
    </font>
    <font>
      <b/>
      <sz val="16"/>
      <name val="Courier New"/>
      <family val="3"/>
    </font>
    <font>
      <sz val="18"/>
      <name val="Courier New"/>
      <family val="3"/>
    </font>
    <font>
      <b/>
      <sz val="18"/>
      <name val="Courier New"/>
      <family val="3"/>
    </font>
    <font>
      <sz val="18"/>
      <name val="Times New Roman"/>
      <family val="1"/>
    </font>
    <font>
      <b/>
      <sz val="22"/>
      <name val="Courier New"/>
      <family val="3"/>
    </font>
    <font>
      <sz val="22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8"/>
      <color indexed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1">
      <alignment horizontal="left" vertical="center" wrapText="1"/>
    </xf>
    <xf numFmtId="0" fontId="1" fillId="0" borderId="0"/>
  </cellStyleXfs>
  <cellXfs count="11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49" fontId="5" fillId="0" borderId="0" xfId="0" applyNumberFormat="1" applyFont="1"/>
    <xf numFmtId="49" fontId="5" fillId="0" borderId="0" xfId="0" applyNumberFormat="1" applyFont="1" applyAlignment="1">
      <alignment horizontal="justify" vertical="top"/>
    </xf>
    <xf numFmtId="0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/>
    <xf numFmtId="1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wrapText="1"/>
    </xf>
    <xf numFmtId="0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Continuous" vertical="center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Continuous" vertical="center"/>
    </xf>
    <xf numFmtId="0" fontId="9" fillId="0" borderId="2" xfId="0" applyNumberFormat="1" applyFont="1" applyFill="1" applyBorder="1" applyAlignment="1">
      <alignment horizontal="centerContinuous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1" fontId="9" fillId="0" borderId="2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Continuous" vertical="center"/>
    </xf>
    <xf numFmtId="0" fontId="9" fillId="0" borderId="2" xfId="2" applyNumberFormat="1" applyFont="1" applyFill="1" applyBorder="1" applyAlignment="1">
      <alignment horizontal="centerContinuous" vertical="center"/>
    </xf>
    <xf numFmtId="49" fontId="9" fillId="0" borderId="2" xfId="2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/>
    <xf numFmtId="1" fontId="21" fillId="0" borderId="2" xfId="0" applyNumberFormat="1" applyFont="1" applyBorder="1" applyAlignment="1">
      <alignment horizontal="centerContinuous" vertical="center" wrapText="1"/>
    </xf>
    <xf numFmtId="1" fontId="21" fillId="0" borderId="2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horizontal="justify" vertical="top"/>
    </xf>
    <xf numFmtId="0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Continuous" vertical="center"/>
    </xf>
    <xf numFmtId="0" fontId="9" fillId="2" borderId="2" xfId="0" applyNumberFormat="1" applyFont="1" applyFill="1" applyBorder="1" applyAlignment="1">
      <alignment horizontal="centerContinuous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 wrapText="1"/>
    </xf>
    <xf numFmtId="49" fontId="4" fillId="3" borderId="0" xfId="0" applyNumberFormat="1" applyFont="1" applyFill="1"/>
    <xf numFmtId="0" fontId="9" fillId="2" borderId="2" xfId="0" applyNumberFormat="1" applyFont="1" applyFill="1" applyBorder="1" applyAlignment="1">
      <alignment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2" xfId="4" applyNumberFormat="1" applyFont="1" applyFill="1" applyBorder="1" applyAlignment="1">
      <alignment horizontal="left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/>
    <xf numFmtId="1" fontId="16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/>
    <xf numFmtId="0" fontId="11" fillId="0" borderId="4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2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1" fontId="10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/>
    <xf numFmtId="49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/>
    <xf numFmtId="49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/>
    </xf>
    <xf numFmtId="1" fontId="10" fillId="3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left" vertical="center" wrapText="1"/>
    </xf>
    <xf numFmtId="1" fontId="9" fillId="0" borderId="2" xfId="2" applyNumberFormat="1" applyFont="1" applyBorder="1" applyAlignment="1">
      <alignment horizontal="center" vertical="center"/>
    </xf>
    <xf numFmtId="0" fontId="9" fillId="0" borderId="2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9" fillId="0" borderId="7" xfId="0" applyNumberFormat="1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left" vertical="center" wrapText="1"/>
    </xf>
    <xf numFmtId="1" fontId="10" fillId="3" borderId="2" xfId="4" applyNumberFormat="1" applyFont="1" applyFill="1" applyBorder="1" applyAlignment="1">
      <alignment horizontal="center" vertical="center" wrapText="1"/>
    </xf>
    <xf numFmtId="0" fontId="9" fillId="3" borderId="2" xfId="4" applyFont="1" applyFill="1" applyBorder="1" applyAlignment="1"/>
    <xf numFmtId="49" fontId="9" fillId="0" borderId="7" xfId="0" applyNumberFormat="1" applyFont="1" applyFill="1" applyBorder="1" applyAlignment="1">
      <alignment horizontal="center" vertical="center" wrapText="1"/>
    </xf>
  </cellXfs>
  <cellStyles count="5">
    <cellStyle name="Euro" xfId="1"/>
    <cellStyle name="Normale" xfId="0" builtinId="0"/>
    <cellStyle name="Normale 2" xfId="4"/>
    <cellStyle name="Normale_Bozza Clienti e Fornitori (20070205)" xfId="2"/>
    <cellStyle name="T_fiancat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="65" zoomScaleNormal="60" workbookViewId="0">
      <selection activeCell="A6" sqref="A6:H6"/>
    </sheetView>
  </sheetViews>
  <sheetFormatPr defaultRowHeight="31.5" customHeight="1" x14ac:dyDescent="0.25"/>
  <cols>
    <col min="1" max="1" width="15.625" style="6" customWidth="1"/>
    <col min="2" max="3" width="7.625" style="7" customWidth="1"/>
    <col min="4" max="4" width="15.625" style="8" customWidth="1"/>
    <col min="5" max="5" width="50.625" style="9" customWidth="1"/>
    <col min="6" max="6" width="15.625" style="10" customWidth="1"/>
    <col min="7" max="8" width="50.625" style="11" customWidth="1"/>
    <col min="9" max="16384" width="9" style="6"/>
  </cols>
  <sheetData>
    <row r="1" spans="1:9" s="1" customFormat="1" ht="60" customHeight="1" x14ac:dyDescent="0.45">
      <c r="A1" s="62" t="s">
        <v>38</v>
      </c>
      <c r="B1" s="63"/>
      <c r="C1" s="63"/>
      <c r="D1" s="63"/>
      <c r="E1" s="63"/>
      <c r="F1" s="63"/>
      <c r="G1" s="63"/>
      <c r="H1" s="64"/>
    </row>
    <row r="2" spans="1:9" s="4" customFormat="1" ht="99.95" customHeight="1" x14ac:dyDescent="0.25">
      <c r="A2" s="67" t="s">
        <v>89</v>
      </c>
      <c r="B2" s="71"/>
      <c r="C2" s="71"/>
      <c r="D2" s="71"/>
      <c r="E2" s="71"/>
      <c r="F2" s="71"/>
      <c r="G2" s="71"/>
      <c r="H2" s="72"/>
    </row>
    <row r="3" spans="1:9" s="3" customFormat="1" ht="27.95" customHeight="1" x14ac:dyDescent="0.4">
      <c r="A3" s="65" t="s">
        <v>39</v>
      </c>
      <c r="B3" s="66"/>
      <c r="C3" s="66"/>
      <c r="D3" s="66"/>
      <c r="E3" s="66"/>
      <c r="F3" s="66"/>
      <c r="G3" s="66"/>
      <c r="H3" s="66"/>
      <c r="I3" s="5"/>
    </row>
    <row r="4" spans="1:9" s="44" customFormat="1" ht="321.75" customHeight="1" x14ac:dyDescent="0.25">
      <c r="A4" s="67" t="s">
        <v>73</v>
      </c>
      <c r="B4" s="68"/>
      <c r="C4" s="68"/>
      <c r="D4" s="68"/>
      <c r="E4" s="68"/>
      <c r="F4" s="68"/>
      <c r="G4" s="68"/>
      <c r="H4" s="69"/>
    </row>
    <row r="5" spans="1:9" s="3" customFormat="1" ht="27.95" customHeight="1" x14ac:dyDescent="0.4">
      <c r="A5" s="65" t="s">
        <v>40</v>
      </c>
      <c r="B5" s="66"/>
      <c r="C5" s="66"/>
      <c r="D5" s="66"/>
      <c r="E5" s="66"/>
      <c r="F5" s="66"/>
      <c r="G5" s="66"/>
      <c r="H5" s="66"/>
      <c r="I5" s="5"/>
    </row>
    <row r="6" spans="1:9" s="4" customFormat="1" ht="200.1" customHeight="1" x14ac:dyDescent="0.25">
      <c r="A6" s="70" t="s">
        <v>88</v>
      </c>
      <c r="B6" s="68"/>
      <c r="C6" s="68"/>
      <c r="D6" s="68"/>
      <c r="E6" s="68"/>
      <c r="F6" s="68"/>
      <c r="G6" s="68"/>
      <c r="H6" s="69"/>
    </row>
    <row r="7" spans="1:9" s="3" customFormat="1" ht="27.95" customHeight="1" x14ac:dyDescent="0.4">
      <c r="A7" s="65" t="s">
        <v>41</v>
      </c>
      <c r="B7" s="66"/>
      <c r="C7" s="66"/>
      <c r="D7" s="66"/>
      <c r="E7" s="66"/>
      <c r="F7" s="66"/>
      <c r="G7" s="66"/>
      <c r="H7" s="66"/>
      <c r="I7" s="5"/>
    </row>
    <row r="8" spans="1:9" s="4" customFormat="1" ht="80.099999999999994" customHeight="1" x14ac:dyDescent="0.25">
      <c r="A8" s="67" t="s">
        <v>52</v>
      </c>
      <c r="B8" s="68"/>
      <c r="C8" s="68"/>
      <c r="D8" s="68"/>
      <c r="E8" s="68"/>
      <c r="F8" s="68"/>
      <c r="G8" s="68"/>
      <c r="H8" s="69"/>
    </row>
  </sheetData>
  <mergeCells count="8">
    <mergeCell ref="A1:H1"/>
    <mergeCell ref="A7:H7"/>
    <mergeCell ref="A8:H8"/>
    <mergeCell ref="A3:H3"/>
    <mergeCell ref="A4:H4"/>
    <mergeCell ref="A5:H5"/>
    <mergeCell ref="A6:H6"/>
    <mergeCell ref="A2:H2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horizontalDpi="300" verticalDpi="300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19" zoomScale="65" zoomScaleNormal="65" workbookViewId="0">
      <selection activeCell="H26" sqref="H26:H31"/>
    </sheetView>
  </sheetViews>
  <sheetFormatPr defaultRowHeight="31.5" customHeight="1" x14ac:dyDescent="0.25"/>
  <cols>
    <col min="1" max="1" width="15.625" style="6" customWidth="1"/>
    <col min="2" max="3" width="7.625" style="7" customWidth="1"/>
    <col min="4" max="4" width="15.625" style="8" customWidth="1"/>
    <col min="5" max="5" width="50.625" style="9" customWidth="1"/>
    <col min="6" max="6" width="15.625" style="10" customWidth="1"/>
    <col min="7" max="8" width="50.625" style="11" customWidth="1"/>
    <col min="9" max="16384" width="9" style="6"/>
  </cols>
  <sheetData>
    <row r="1" spans="1:8" s="1" customFormat="1" ht="60" customHeight="1" x14ac:dyDescent="0.3">
      <c r="A1" s="73" t="s">
        <v>113</v>
      </c>
      <c r="B1" s="82"/>
      <c r="C1" s="82"/>
      <c r="D1" s="82"/>
      <c r="E1" s="82"/>
      <c r="F1" s="82"/>
      <c r="G1" s="82"/>
      <c r="H1" s="83"/>
    </row>
    <row r="2" spans="1:8" s="1" customFormat="1" ht="20.100000000000001" customHeight="1" x14ac:dyDescent="0.3">
      <c r="A2" s="86" t="s">
        <v>42</v>
      </c>
      <c r="B2" s="79" t="s">
        <v>0</v>
      </c>
      <c r="C2" s="79"/>
      <c r="D2" s="84" t="s">
        <v>1</v>
      </c>
      <c r="E2" s="84" t="s">
        <v>2</v>
      </c>
      <c r="F2" s="80" t="s">
        <v>3</v>
      </c>
      <c r="G2" s="80" t="s">
        <v>55</v>
      </c>
      <c r="H2" s="80" t="s">
        <v>4</v>
      </c>
    </row>
    <row r="3" spans="1:8" s="2" customFormat="1" ht="20.100000000000001" customHeight="1" x14ac:dyDescent="0.25">
      <c r="A3" s="86"/>
      <c r="B3" s="42" t="s">
        <v>5</v>
      </c>
      <c r="C3" s="43" t="s">
        <v>6</v>
      </c>
      <c r="D3" s="85"/>
      <c r="E3" s="85"/>
      <c r="F3" s="81"/>
      <c r="G3" s="81"/>
      <c r="H3" s="81"/>
    </row>
    <row r="4" spans="1:8" s="4" customFormat="1" ht="60" customHeight="1" x14ac:dyDescent="0.25">
      <c r="A4" s="15">
        <v>1</v>
      </c>
      <c r="B4" s="16">
        <v>1</v>
      </c>
      <c r="C4" s="16">
        <f>D4</f>
        <v>1</v>
      </c>
      <c r="D4" s="15">
        <v>1</v>
      </c>
      <c r="E4" s="17" t="s">
        <v>7</v>
      </c>
      <c r="F4" s="18" t="s">
        <v>8</v>
      </c>
      <c r="G4" s="19" t="s">
        <v>9</v>
      </c>
      <c r="H4" s="20" t="s">
        <v>43</v>
      </c>
    </row>
    <row r="5" spans="1:8" s="3" customFormat="1" ht="60" customHeight="1" x14ac:dyDescent="0.3">
      <c r="A5" s="21">
        <f>A4+1</f>
        <v>2</v>
      </c>
      <c r="B5" s="16">
        <f>C4+1</f>
        <v>2</v>
      </c>
      <c r="C5" s="16">
        <f>B5 + D5-1</f>
        <v>6</v>
      </c>
      <c r="D5" s="22">
        <v>5</v>
      </c>
      <c r="E5" s="17" t="s">
        <v>10</v>
      </c>
      <c r="F5" s="18" t="s">
        <v>11</v>
      </c>
      <c r="G5" s="19" t="s">
        <v>74</v>
      </c>
      <c r="H5" s="20" t="s">
        <v>43</v>
      </c>
    </row>
    <row r="6" spans="1:8" ht="30" customHeight="1" x14ac:dyDescent="0.35">
      <c r="A6" s="73" t="s">
        <v>56</v>
      </c>
      <c r="B6" s="74"/>
      <c r="C6" s="74"/>
      <c r="D6" s="74"/>
      <c r="E6" s="74"/>
      <c r="F6" s="74"/>
      <c r="G6" s="74"/>
      <c r="H6" s="74"/>
    </row>
    <row r="7" spans="1:8" ht="31.5" customHeight="1" x14ac:dyDescent="0.25">
      <c r="A7" s="77">
        <f>A5+1</f>
        <v>3</v>
      </c>
      <c r="B7" s="77">
        <f>C5+1</f>
        <v>7</v>
      </c>
      <c r="C7" s="77">
        <f>B7 + D7-1</f>
        <v>7</v>
      </c>
      <c r="D7" s="78">
        <v>1</v>
      </c>
      <c r="E7" s="75" t="s">
        <v>57</v>
      </c>
      <c r="F7" s="76" t="s">
        <v>8</v>
      </c>
      <c r="G7" s="19" t="s">
        <v>13</v>
      </c>
      <c r="H7" s="75" t="s">
        <v>43</v>
      </c>
    </row>
    <row r="8" spans="1:8" ht="31.5" customHeight="1" x14ac:dyDescent="0.25">
      <c r="A8" s="77"/>
      <c r="B8" s="77"/>
      <c r="C8" s="77"/>
      <c r="D8" s="78"/>
      <c r="E8" s="75"/>
      <c r="F8" s="76"/>
      <c r="G8" s="19" t="s">
        <v>36</v>
      </c>
      <c r="H8" s="75"/>
    </row>
    <row r="9" spans="1:8" ht="31.5" customHeight="1" x14ac:dyDescent="0.25">
      <c r="A9" s="77"/>
      <c r="B9" s="77"/>
      <c r="C9" s="77"/>
      <c r="D9" s="78"/>
      <c r="E9" s="75"/>
      <c r="F9" s="76"/>
      <c r="G9" s="19" t="s">
        <v>37</v>
      </c>
      <c r="H9" s="75"/>
    </row>
    <row r="10" spans="1:8" ht="31.5" customHeight="1" x14ac:dyDescent="0.25">
      <c r="A10" s="77"/>
      <c r="B10" s="77"/>
      <c r="C10" s="77"/>
      <c r="D10" s="78"/>
      <c r="E10" s="75"/>
      <c r="F10" s="76"/>
      <c r="G10" s="19" t="s">
        <v>46</v>
      </c>
      <c r="H10" s="75"/>
    </row>
    <row r="11" spans="1:8" ht="135" customHeight="1" x14ac:dyDescent="0.25">
      <c r="A11" s="23">
        <f>A7+1</f>
        <v>4</v>
      </c>
      <c r="B11" s="24">
        <f>C7+1</f>
        <v>8</v>
      </c>
      <c r="C11" s="24">
        <f>B11 + D11-1</f>
        <v>24</v>
      </c>
      <c r="D11" s="25">
        <v>17</v>
      </c>
      <c r="E11" s="17" t="s">
        <v>47</v>
      </c>
      <c r="F11" s="18" t="s">
        <v>8</v>
      </c>
      <c r="G11" s="26"/>
      <c r="H11" s="27" t="s">
        <v>58</v>
      </c>
    </row>
    <row r="12" spans="1:8" ht="30" customHeight="1" x14ac:dyDescent="0.25">
      <c r="A12" s="73" t="s">
        <v>48</v>
      </c>
      <c r="B12" s="73"/>
      <c r="C12" s="73"/>
      <c r="D12" s="73"/>
      <c r="E12" s="73"/>
      <c r="F12" s="73"/>
      <c r="G12" s="73"/>
      <c r="H12" s="73"/>
    </row>
    <row r="13" spans="1:8" ht="60" customHeight="1" x14ac:dyDescent="0.25">
      <c r="A13" s="21">
        <f>A11+1</f>
        <v>5</v>
      </c>
      <c r="B13" s="16">
        <f>C11+1</f>
        <v>25</v>
      </c>
      <c r="C13" s="16">
        <f>B13 + D13-1</f>
        <v>35</v>
      </c>
      <c r="D13" s="22">
        <v>11</v>
      </c>
      <c r="E13" s="28" t="s">
        <v>12</v>
      </c>
      <c r="F13" s="18" t="s">
        <v>33</v>
      </c>
      <c r="G13" s="29"/>
      <c r="H13" s="20" t="s">
        <v>43</v>
      </c>
    </row>
    <row r="14" spans="1:8" ht="30" customHeight="1" x14ac:dyDescent="0.25">
      <c r="A14" s="73" t="s">
        <v>90</v>
      </c>
      <c r="B14" s="73"/>
      <c r="C14" s="73"/>
      <c r="D14" s="73"/>
      <c r="E14" s="73"/>
      <c r="F14" s="73"/>
      <c r="G14" s="73"/>
      <c r="H14" s="73"/>
    </row>
    <row r="15" spans="1:8" ht="60" customHeight="1" x14ac:dyDescent="0.25">
      <c r="A15" s="21">
        <f>A13+1</f>
        <v>6</v>
      </c>
      <c r="B15" s="16">
        <f>C13+1</f>
        <v>36</v>
      </c>
      <c r="C15" s="16">
        <f>B15 + D15-1</f>
        <v>95</v>
      </c>
      <c r="D15" s="22">
        <v>60</v>
      </c>
      <c r="E15" s="20" t="s">
        <v>49</v>
      </c>
      <c r="F15" s="30" t="s">
        <v>11</v>
      </c>
      <c r="G15" s="20" t="s">
        <v>85</v>
      </c>
      <c r="H15" s="87" t="s">
        <v>50</v>
      </c>
    </row>
    <row r="16" spans="1:8" ht="60" customHeight="1" x14ac:dyDescent="0.25">
      <c r="A16" s="21">
        <f>A15+1</f>
        <v>7</v>
      </c>
      <c r="B16" s="16">
        <f>C15+1</f>
        <v>96</v>
      </c>
      <c r="C16" s="16">
        <f>B16 + D16-1</f>
        <v>135</v>
      </c>
      <c r="D16" s="15">
        <v>40</v>
      </c>
      <c r="E16" s="31" t="s">
        <v>84</v>
      </c>
      <c r="F16" s="18" t="s">
        <v>11</v>
      </c>
      <c r="G16" s="31"/>
      <c r="H16" s="88"/>
    </row>
    <row r="17" spans="1:8" ht="60" customHeight="1" x14ac:dyDescent="0.25">
      <c r="A17" s="21">
        <f>A16+1</f>
        <v>8</v>
      </c>
      <c r="B17" s="16">
        <f>C16+1</f>
        <v>136</v>
      </c>
      <c r="C17" s="16">
        <f>B17 + D17-1</f>
        <v>137</v>
      </c>
      <c r="D17" s="15">
        <v>2</v>
      </c>
      <c r="E17" s="31" t="s">
        <v>51</v>
      </c>
      <c r="F17" s="18" t="s">
        <v>34</v>
      </c>
      <c r="G17" s="29" t="s">
        <v>23</v>
      </c>
      <c r="H17" s="88"/>
    </row>
    <row r="18" spans="1:8" ht="30" customHeight="1" x14ac:dyDescent="0.25">
      <c r="A18" s="73" t="s">
        <v>14</v>
      </c>
      <c r="B18" s="73"/>
      <c r="C18" s="73"/>
      <c r="D18" s="73"/>
      <c r="E18" s="73"/>
      <c r="F18" s="73"/>
      <c r="G18" s="73"/>
      <c r="H18" s="73"/>
    </row>
    <row r="19" spans="1:8" ht="60" customHeight="1" x14ac:dyDescent="0.25">
      <c r="A19" s="21">
        <f>A17+1</f>
        <v>9</v>
      </c>
      <c r="B19" s="16">
        <f>C17+1</f>
        <v>138</v>
      </c>
      <c r="C19" s="16">
        <f>B19 + D19-1</f>
        <v>141</v>
      </c>
      <c r="D19" s="22">
        <v>4</v>
      </c>
      <c r="E19" s="51" t="s">
        <v>107</v>
      </c>
      <c r="F19" s="52" t="s">
        <v>8</v>
      </c>
      <c r="G19" s="53" t="s">
        <v>15</v>
      </c>
      <c r="H19" s="51" t="s">
        <v>43</v>
      </c>
    </row>
    <row r="20" spans="1:8" ht="30" customHeight="1" x14ac:dyDescent="0.25">
      <c r="A20" s="73" t="s">
        <v>60</v>
      </c>
      <c r="B20" s="73"/>
      <c r="C20" s="73"/>
      <c r="D20" s="73"/>
      <c r="E20" s="73"/>
      <c r="F20" s="73"/>
      <c r="G20" s="73"/>
      <c r="H20" s="73"/>
    </row>
    <row r="21" spans="1:8" ht="60" customHeight="1" x14ac:dyDescent="0.25">
      <c r="A21" s="48">
        <f>A19+1</f>
        <v>10</v>
      </c>
      <c r="B21" s="49">
        <f>C19+1</f>
        <v>142</v>
      </c>
      <c r="C21" s="49">
        <f>B21 + D21-1</f>
        <v>146</v>
      </c>
      <c r="D21" s="50">
        <v>5</v>
      </c>
      <c r="E21" s="51" t="s">
        <v>61</v>
      </c>
      <c r="F21" s="52" t="s">
        <v>11</v>
      </c>
      <c r="G21" s="53"/>
      <c r="H21" s="51" t="s">
        <v>43</v>
      </c>
    </row>
    <row r="22" spans="1:8" ht="30" customHeight="1" x14ac:dyDescent="0.25">
      <c r="A22" s="73" t="s">
        <v>99</v>
      </c>
      <c r="B22" s="73"/>
      <c r="C22" s="73"/>
      <c r="D22" s="73"/>
      <c r="E22" s="73"/>
      <c r="F22" s="73"/>
      <c r="G22" s="73"/>
      <c r="H22" s="73"/>
    </row>
    <row r="23" spans="1:8" ht="60" customHeight="1" x14ac:dyDescent="0.25">
      <c r="A23" s="48">
        <f>A21+1</f>
        <v>11</v>
      </c>
      <c r="B23" s="49">
        <f>C21+1</f>
        <v>147</v>
      </c>
      <c r="C23" s="49">
        <f>B23 + D23-1</f>
        <v>161</v>
      </c>
      <c r="D23" s="50">
        <v>15</v>
      </c>
      <c r="E23" s="51" t="s">
        <v>97</v>
      </c>
      <c r="F23" s="52" t="s">
        <v>11</v>
      </c>
      <c r="G23" s="53"/>
      <c r="H23" s="51" t="s">
        <v>43</v>
      </c>
    </row>
    <row r="24" spans="1:8" ht="60" customHeight="1" x14ac:dyDescent="0.25">
      <c r="A24" s="48">
        <f>A23+1</f>
        <v>12</v>
      </c>
      <c r="B24" s="49">
        <f>C23+1</f>
        <v>162</v>
      </c>
      <c r="C24" s="49">
        <f>B24 + D24-1</f>
        <v>261</v>
      </c>
      <c r="D24" s="50">
        <v>100</v>
      </c>
      <c r="E24" s="51" t="s">
        <v>98</v>
      </c>
      <c r="F24" s="52" t="s">
        <v>11</v>
      </c>
      <c r="G24" s="53"/>
      <c r="H24" s="51" t="s">
        <v>43</v>
      </c>
    </row>
    <row r="25" spans="1:8" ht="30" customHeight="1" x14ac:dyDescent="0.25">
      <c r="A25" s="89" t="s">
        <v>87</v>
      </c>
      <c r="B25" s="89"/>
      <c r="C25" s="89"/>
      <c r="D25" s="89"/>
      <c r="E25" s="89"/>
      <c r="F25" s="89"/>
      <c r="G25" s="89"/>
      <c r="H25" s="89"/>
    </row>
    <row r="26" spans="1:8" ht="90" customHeight="1" x14ac:dyDescent="0.25">
      <c r="A26" s="32">
        <f>A24+1</f>
        <v>13</v>
      </c>
      <c r="B26" s="33">
        <f>C24+1</f>
        <v>262</v>
      </c>
      <c r="C26" s="33">
        <f>B26 + D26-1</f>
        <v>277</v>
      </c>
      <c r="D26" s="34">
        <v>16</v>
      </c>
      <c r="E26" s="35" t="s">
        <v>24</v>
      </c>
      <c r="F26" s="36" t="s">
        <v>33</v>
      </c>
      <c r="G26" s="35" t="s">
        <v>35</v>
      </c>
      <c r="H26" s="90" t="s">
        <v>123</v>
      </c>
    </row>
    <row r="27" spans="1:8" ht="60" customHeight="1" x14ac:dyDescent="0.25">
      <c r="A27" s="32">
        <f>A26+1</f>
        <v>14</v>
      </c>
      <c r="B27" s="33">
        <f>C26+1</f>
        <v>278</v>
      </c>
      <c r="C27" s="33">
        <f>B27 + D27-1</f>
        <v>282</v>
      </c>
      <c r="D27" s="34">
        <v>5</v>
      </c>
      <c r="E27" s="35" t="s">
        <v>25</v>
      </c>
      <c r="F27" s="38" t="s">
        <v>8</v>
      </c>
      <c r="G27" s="35" t="s">
        <v>26</v>
      </c>
      <c r="H27" s="90"/>
    </row>
    <row r="28" spans="1:8" ht="90" customHeight="1" x14ac:dyDescent="0.25">
      <c r="A28" s="91">
        <f>A27+1</f>
        <v>15</v>
      </c>
      <c r="B28" s="91">
        <f>C27+1</f>
        <v>283</v>
      </c>
      <c r="C28" s="91">
        <f>B28 + D28-1</f>
        <v>283</v>
      </c>
      <c r="D28" s="92">
        <v>1</v>
      </c>
      <c r="E28" s="93" t="s">
        <v>27</v>
      </c>
      <c r="F28" s="94" t="s">
        <v>8</v>
      </c>
      <c r="G28" s="37" t="s">
        <v>28</v>
      </c>
      <c r="H28" s="90"/>
    </row>
    <row r="29" spans="1:8" ht="60" customHeight="1" x14ac:dyDescent="0.25">
      <c r="A29" s="91"/>
      <c r="B29" s="91"/>
      <c r="C29" s="91"/>
      <c r="D29" s="92"/>
      <c r="E29" s="93"/>
      <c r="F29" s="94"/>
      <c r="G29" s="37" t="s">
        <v>96</v>
      </c>
      <c r="H29" s="90"/>
    </row>
    <row r="30" spans="1:8" ht="60" customHeight="1" x14ac:dyDescent="0.25">
      <c r="A30" s="91"/>
      <c r="B30" s="91"/>
      <c r="C30" s="91"/>
      <c r="D30" s="92"/>
      <c r="E30" s="93"/>
      <c r="F30" s="94"/>
      <c r="G30" s="37" t="s">
        <v>29</v>
      </c>
      <c r="H30" s="90"/>
    </row>
    <row r="31" spans="1:8" ht="120" customHeight="1" x14ac:dyDescent="0.25">
      <c r="A31" s="32">
        <f>A28+1</f>
        <v>16</v>
      </c>
      <c r="B31" s="33">
        <f>C28+1</f>
        <v>284</v>
      </c>
      <c r="C31" s="33">
        <f>B31 + D31-1</f>
        <v>291</v>
      </c>
      <c r="D31" s="34">
        <v>8</v>
      </c>
      <c r="E31" s="35" t="s">
        <v>30</v>
      </c>
      <c r="F31" s="38" t="s">
        <v>32</v>
      </c>
      <c r="G31" s="35" t="s">
        <v>31</v>
      </c>
      <c r="H31" s="90"/>
    </row>
    <row r="32" spans="1:8" s="58" customFormat="1" ht="30" customHeight="1" x14ac:dyDescent="0.25">
      <c r="A32" s="73" t="s">
        <v>16</v>
      </c>
      <c r="B32" s="73"/>
      <c r="C32" s="73"/>
      <c r="D32" s="73"/>
      <c r="E32" s="73"/>
      <c r="F32" s="73"/>
      <c r="G32" s="73"/>
      <c r="H32" s="73"/>
    </row>
    <row r="33" spans="1:8" ht="60" customHeight="1" x14ac:dyDescent="0.25">
      <c r="A33" s="23">
        <f>A31+1</f>
        <v>17</v>
      </c>
      <c r="B33" s="24">
        <f>C31+1</f>
        <v>292</v>
      </c>
      <c r="C33" s="24">
        <f>B33 + D33-1</f>
        <v>1797</v>
      </c>
      <c r="D33" s="24">
        <f>1798-B33</f>
        <v>1506</v>
      </c>
      <c r="E33" s="19" t="s">
        <v>17</v>
      </c>
      <c r="F33" s="18" t="s">
        <v>11</v>
      </c>
      <c r="G33" s="19" t="s">
        <v>18</v>
      </c>
      <c r="H33" s="19"/>
    </row>
    <row r="34" spans="1:8" ht="60" customHeight="1" x14ac:dyDescent="0.25">
      <c r="A34" s="21">
        <f>A33+1</f>
        <v>18</v>
      </c>
      <c r="B34" s="16">
        <f>C33+1</f>
        <v>1798</v>
      </c>
      <c r="C34" s="16">
        <f>B34 + D34-1</f>
        <v>1798</v>
      </c>
      <c r="D34" s="22">
        <v>1</v>
      </c>
      <c r="E34" s="20" t="s">
        <v>19</v>
      </c>
      <c r="F34" s="30" t="s">
        <v>11</v>
      </c>
      <c r="G34" s="20" t="s">
        <v>44</v>
      </c>
      <c r="H34" s="20" t="s">
        <v>43</v>
      </c>
    </row>
    <row r="35" spans="1:8" ht="60" customHeight="1" x14ac:dyDescent="0.25">
      <c r="A35" s="21">
        <f>A34+1</f>
        <v>19</v>
      </c>
      <c r="B35" s="16">
        <f>C34+1</f>
        <v>1799</v>
      </c>
      <c r="C35" s="16">
        <f>B35 + D35-1</f>
        <v>1800</v>
      </c>
      <c r="D35" s="22">
        <v>2</v>
      </c>
      <c r="E35" s="20" t="s">
        <v>20</v>
      </c>
      <c r="F35" s="30" t="s">
        <v>11</v>
      </c>
      <c r="G35" s="20" t="s">
        <v>54</v>
      </c>
      <c r="H35" s="19" t="s">
        <v>43</v>
      </c>
    </row>
  </sheetData>
  <mergeCells count="31">
    <mergeCell ref="H15:H17"/>
    <mergeCell ref="A14:H14"/>
    <mergeCell ref="A32:H32"/>
    <mergeCell ref="A18:H18"/>
    <mergeCell ref="A25:H25"/>
    <mergeCell ref="H26:H31"/>
    <mergeCell ref="A28:A30"/>
    <mergeCell ref="B28:B30"/>
    <mergeCell ref="C28:C30"/>
    <mergeCell ref="D28:D30"/>
    <mergeCell ref="E28:E30"/>
    <mergeCell ref="F28:F30"/>
    <mergeCell ref="A20:H20"/>
    <mergeCell ref="A22:H22"/>
    <mergeCell ref="B2:C2"/>
    <mergeCell ref="H2:H3"/>
    <mergeCell ref="A1:H1"/>
    <mergeCell ref="D2:D3"/>
    <mergeCell ref="E2:E3"/>
    <mergeCell ref="F2:F3"/>
    <mergeCell ref="G2:G3"/>
    <mergeCell ref="A2:A3"/>
    <mergeCell ref="A6:H6"/>
    <mergeCell ref="E7:E10"/>
    <mergeCell ref="F7:F10"/>
    <mergeCell ref="H7:H10"/>
    <mergeCell ref="A12:H12"/>
    <mergeCell ref="A7:A10"/>
    <mergeCell ref="B7:B10"/>
    <mergeCell ref="C7:C10"/>
    <mergeCell ref="D7:D10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1" orientation="portrait" cellComments="asDisplayed" horizontalDpi="300" verticalDpi="300" r:id="rId1"/>
  <headerFooter alignWithMargins="0"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42" zoomScale="65" zoomScaleNormal="65" zoomScaleSheetLayoutView="50" workbookViewId="0">
      <selection activeCell="J22" sqref="J22"/>
    </sheetView>
  </sheetViews>
  <sheetFormatPr defaultRowHeight="15.75" x14ac:dyDescent="0.25"/>
  <cols>
    <col min="1" max="1" width="15.625" style="6" customWidth="1"/>
    <col min="2" max="3" width="7.625" style="7" customWidth="1"/>
    <col min="4" max="4" width="15.625" style="8" customWidth="1"/>
    <col min="5" max="5" width="50.625" style="9" customWidth="1"/>
    <col min="6" max="6" width="15.625" style="10" customWidth="1"/>
    <col min="7" max="7" width="50.625" style="11" customWidth="1"/>
    <col min="8" max="8" width="50.625" style="12" customWidth="1"/>
    <col min="9" max="16384" width="9" style="12"/>
  </cols>
  <sheetData>
    <row r="1" spans="1:8" ht="60" customHeight="1" x14ac:dyDescent="0.25">
      <c r="A1" s="73" t="s">
        <v>62</v>
      </c>
      <c r="B1" s="82"/>
      <c r="C1" s="82"/>
      <c r="D1" s="82"/>
      <c r="E1" s="82"/>
      <c r="F1" s="82"/>
      <c r="G1" s="82"/>
      <c r="H1" s="83"/>
    </row>
    <row r="2" spans="1:8" ht="15.75" customHeight="1" x14ac:dyDescent="0.25">
      <c r="A2" s="86" t="s">
        <v>42</v>
      </c>
      <c r="B2" s="79" t="s">
        <v>0</v>
      </c>
      <c r="C2" s="79"/>
      <c r="D2" s="84" t="s">
        <v>1</v>
      </c>
      <c r="E2" s="84" t="s">
        <v>2</v>
      </c>
      <c r="F2" s="80" t="s">
        <v>3</v>
      </c>
      <c r="G2" s="80" t="s">
        <v>55</v>
      </c>
      <c r="H2" s="80" t="s">
        <v>4</v>
      </c>
    </row>
    <row r="3" spans="1:8" ht="19.5" x14ac:dyDescent="0.25">
      <c r="A3" s="86"/>
      <c r="B3" s="42" t="s">
        <v>5</v>
      </c>
      <c r="C3" s="43" t="s">
        <v>6</v>
      </c>
      <c r="D3" s="85"/>
      <c r="E3" s="85"/>
      <c r="F3" s="81"/>
      <c r="G3" s="81"/>
      <c r="H3" s="81"/>
    </row>
    <row r="4" spans="1:8" ht="60" customHeight="1" x14ac:dyDescent="0.25">
      <c r="A4" s="15">
        <v>1</v>
      </c>
      <c r="B4" s="16">
        <v>1</v>
      </c>
      <c r="C4" s="16">
        <f>D4</f>
        <v>1</v>
      </c>
      <c r="D4" s="15">
        <v>1</v>
      </c>
      <c r="E4" s="39" t="s">
        <v>7</v>
      </c>
      <c r="F4" s="30" t="s">
        <v>8</v>
      </c>
      <c r="G4" s="29" t="s">
        <v>59</v>
      </c>
      <c r="H4" s="20" t="s">
        <v>43</v>
      </c>
    </row>
    <row r="5" spans="1:8" s="3" customFormat="1" ht="30" customHeight="1" x14ac:dyDescent="0.35">
      <c r="A5" s="73" t="s">
        <v>63</v>
      </c>
      <c r="B5" s="74"/>
      <c r="C5" s="74"/>
      <c r="D5" s="74"/>
      <c r="E5" s="74"/>
      <c r="F5" s="74"/>
      <c r="G5" s="74"/>
      <c r="H5" s="74"/>
    </row>
    <row r="6" spans="1:8" s="3" customFormat="1" ht="60" customHeight="1" x14ac:dyDescent="0.3">
      <c r="A6" s="21">
        <f>A4+1</f>
        <v>2</v>
      </c>
      <c r="B6" s="16">
        <f>C4+1</f>
        <v>2</v>
      </c>
      <c r="C6" s="16">
        <f>B6 + D6-1</f>
        <v>17</v>
      </c>
      <c r="D6" s="22">
        <v>16</v>
      </c>
      <c r="E6" s="39" t="s">
        <v>66</v>
      </c>
      <c r="F6" s="18" t="s">
        <v>33</v>
      </c>
      <c r="G6" s="29" t="s">
        <v>45</v>
      </c>
      <c r="H6" s="19" t="s">
        <v>43</v>
      </c>
    </row>
    <row r="7" spans="1:8" s="3" customFormat="1" ht="30" customHeight="1" x14ac:dyDescent="0.35">
      <c r="A7" s="73" t="s">
        <v>64</v>
      </c>
      <c r="B7" s="74"/>
      <c r="C7" s="74"/>
      <c r="D7" s="74"/>
      <c r="E7" s="74"/>
      <c r="F7" s="74"/>
      <c r="G7" s="74"/>
      <c r="H7" s="74"/>
    </row>
    <row r="8" spans="1:8" s="3" customFormat="1" ht="360" customHeight="1" x14ac:dyDescent="0.3">
      <c r="A8" s="21">
        <f>A6+1</f>
        <v>3</v>
      </c>
      <c r="B8" s="21">
        <f>C6+1</f>
        <v>18</v>
      </c>
      <c r="C8" s="21">
        <f>B8+D8-1</f>
        <v>67</v>
      </c>
      <c r="D8" s="15">
        <v>50</v>
      </c>
      <c r="E8" s="29" t="s">
        <v>65</v>
      </c>
      <c r="F8" s="18" t="s">
        <v>11</v>
      </c>
      <c r="G8" s="45" t="s">
        <v>120</v>
      </c>
      <c r="H8" s="46" t="s">
        <v>86</v>
      </c>
    </row>
    <row r="9" spans="1:8" s="3" customFormat="1" ht="30" customHeight="1" x14ac:dyDescent="0.35">
      <c r="A9" s="73" t="s">
        <v>75</v>
      </c>
      <c r="B9" s="74"/>
      <c r="C9" s="74"/>
      <c r="D9" s="74"/>
      <c r="E9" s="74"/>
      <c r="F9" s="74"/>
      <c r="G9" s="74"/>
      <c r="H9" s="74"/>
    </row>
    <row r="10" spans="1:8" s="3" customFormat="1" ht="30" customHeight="1" x14ac:dyDescent="0.3">
      <c r="A10" s="95">
        <f>A8+1</f>
        <v>4</v>
      </c>
      <c r="B10" s="95">
        <f>C8+1</f>
        <v>68</v>
      </c>
      <c r="C10" s="95">
        <f>B10 + D10-1</f>
        <v>68</v>
      </c>
      <c r="D10" s="98">
        <v>1</v>
      </c>
      <c r="E10" s="101" t="s">
        <v>76</v>
      </c>
      <c r="F10" s="104" t="s">
        <v>8</v>
      </c>
      <c r="G10" s="29" t="s">
        <v>13</v>
      </c>
      <c r="H10" s="107" t="s">
        <v>43</v>
      </c>
    </row>
    <row r="11" spans="1:8" s="3" customFormat="1" ht="30" customHeight="1" x14ac:dyDescent="0.3">
      <c r="A11" s="96"/>
      <c r="B11" s="96"/>
      <c r="C11" s="96"/>
      <c r="D11" s="99"/>
      <c r="E11" s="102"/>
      <c r="F11" s="105"/>
      <c r="G11" s="29" t="s">
        <v>77</v>
      </c>
      <c r="H11" s="108"/>
    </row>
    <row r="12" spans="1:8" s="3" customFormat="1" ht="30" customHeight="1" x14ac:dyDescent="0.3">
      <c r="A12" s="97"/>
      <c r="B12" s="97"/>
      <c r="C12" s="97"/>
      <c r="D12" s="100"/>
      <c r="E12" s="103"/>
      <c r="F12" s="106"/>
      <c r="G12" s="29" t="s">
        <v>78</v>
      </c>
      <c r="H12" s="109"/>
    </row>
    <row r="13" spans="1:8" s="3" customFormat="1" ht="30" customHeight="1" x14ac:dyDescent="0.35">
      <c r="A13" s="73" t="s">
        <v>79</v>
      </c>
      <c r="B13" s="74"/>
      <c r="C13" s="74"/>
      <c r="D13" s="74"/>
      <c r="E13" s="74"/>
      <c r="F13" s="74"/>
      <c r="G13" s="74"/>
      <c r="H13" s="74"/>
    </row>
    <row r="14" spans="1:8" s="3" customFormat="1" ht="30" customHeight="1" x14ac:dyDescent="0.3">
      <c r="A14" s="95">
        <f>A10+1</f>
        <v>5</v>
      </c>
      <c r="B14" s="95">
        <f>C10+1</f>
        <v>69</v>
      </c>
      <c r="C14" s="95">
        <f>B14 + D14-1</f>
        <v>70</v>
      </c>
      <c r="D14" s="98">
        <v>2</v>
      </c>
      <c r="E14" s="101" t="s">
        <v>91</v>
      </c>
      <c r="F14" s="104" t="s">
        <v>11</v>
      </c>
      <c r="G14" s="29" t="s">
        <v>13</v>
      </c>
      <c r="H14" s="107" t="s">
        <v>43</v>
      </c>
    </row>
    <row r="15" spans="1:8" s="3" customFormat="1" ht="30" customHeight="1" x14ac:dyDescent="0.3">
      <c r="A15" s="96"/>
      <c r="B15" s="96"/>
      <c r="C15" s="96"/>
      <c r="D15" s="99"/>
      <c r="E15" s="102"/>
      <c r="F15" s="112"/>
      <c r="G15" s="29" t="s">
        <v>80</v>
      </c>
      <c r="H15" s="108"/>
    </row>
    <row r="16" spans="1:8" s="3" customFormat="1" ht="30" customHeight="1" x14ac:dyDescent="0.3">
      <c r="A16" s="96"/>
      <c r="B16" s="96"/>
      <c r="C16" s="96"/>
      <c r="D16" s="99"/>
      <c r="E16" s="102"/>
      <c r="F16" s="105"/>
      <c r="G16" s="29" t="s">
        <v>81</v>
      </c>
      <c r="H16" s="108"/>
    </row>
    <row r="17" spans="1:8" s="3" customFormat="1" ht="30" customHeight="1" x14ac:dyDescent="0.3">
      <c r="A17" s="97"/>
      <c r="B17" s="97"/>
      <c r="C17" s="97"/>
      <c r="D17" s="100"/>
      <c r="E17" s="103"/>
      <c r="F17" s="106"/>
      <c r="G17" s="29" t="s">
        <v>82</v>
      </c>
      <c r="H17" s="109"/>
    </row>
    <row r="18" spans="1:8" s="3" customFormat="1" ht="30" customHeight="1" x14ac:dyDescent="0.35">
      <c r="A18" s="73" t="s">
        <v>67</v>
      </c>
      <c r="B18" s="74"/>
      <c r="C18" s="74"/>
      <c r="D18" s="74"/>
      <c r="E18" s="74"/>
      <c r="F18" s="74"/>
      <c r="G18" s="74"/>
      <c r="H18" s="74"/>
    </row>
    <row r="19" spans="1:8" s="3" customFormat="1" ht="60" customHeight="1" x14ac:dyDescent="0.3">
      <c r="A19" s="21">
        <f>A14+1</f>
        <v>6</v>
      </c>
      <c r="B19" s="16">
        <f>C14+1</f>
        <v>71</v>
      </c>
      <c r="C19" s="16">
        <f>B19 + D19-1</f>
        <v>86</v>
      </c>
      <c r="D19" s="22">
        <v>16</v>
      </c>
      <c r="E19" s="39" t="s">
        <v>114</v>
      </c>
      <c r="F19" s="18" t="s">
        <v>33</v>
      </c>
      <c r="G19" s="29" t="s">
        <v>45</v>
      </c>
      <c r="H19" s="19"/>
    </row>
    <row r="20" spans="1:8" s="3" customFormat="1" ht="30" customHeight="1" x14ac:dyDescent="0.35">
      <c r="A20" s="73" t="s">
        <v>121</v>
      </c>
      <c r="B20" s="74"/>
      <c r="C20" s="74"/>
      <c r="D20" s="74"/>
      <c r="E20" s="74"/>
      <c r="F20" s="74"/>
      <c r="G20" s="74"/>
      <c r="H20" s="74"/>
    </row>
    <row r="21" spans="1:8" s="3" customFormat="1" ht="120" customHeight="1" x14ac:dyDescent="0.3">
      <c r="A21" s="21">
        <f>A19+1</f>
        <v>7</v>
      </c>
      <c r="B21" s="16">
        <f>C19+1</f>
        <v>87</v>
      </c>
      <c r="C21" s="16">
        <f>B21 + D21-1</f>
        <v>95</v>
      </c>
      <c r="D21" s="22">
        <v>9</v>
      </c>
      <c r="E21" s="59" t="s">
        <v>115</v>
      </c>
      <c r="F21" s="52" t="s">
        <v>8</v>
      </c>
      <c r="G21" s="53" t="s">
        <v>68</v>
      </c>
      <c r="H21" s="60" t="s">
        <v>69</v>
      </c>
    </row>
    <row r="22" spans="1:8" s="3" customFormat="1" ht="180" customHeight="1" x14ac:dyDescent="0.3">
      <c r="A22" s="47">
        <f>A21+1</f>
        <v>8</v>
      </c>
      <c r="B22" s="16">
        <f>C21+1</f>
        <v>96</v>
      </c>
      <c r="C22" s="16">
        <f>B22 + D22-1</f>
        <v>104</v>
      </c>
      <c r="D22" s="22">
        <v>9</v>
      </c>
      <c r="E22" s="59" t="s">
        <v>104</v>
      </c>
      <c r="F22" s="52" t="s">
        <v>8</v>
      </c>
      <c r="G22" s="53" t="s">
        <v>105</v>
      </c>
      <c r="H22" s="60" t="s">
        <v>117</v>
      </c>
    </row>
    <row r="23" spans="1:8" s="3" customFormat="1" ht="30" customHeight="1" x14ac:dyDescent="0.35">
      <c r="A23" s="73" t="s">
        <v>100</v>
      </c>
      <c r="B23" s="74"/>
      <c r="C23" s="74"/>
      <c r="D23" s="74"/>
      <c r="E23" s="74"/>
      <c r="F23" s="74"/>
      <c r="G23" s="74"/>
      <c r="H23" s="74"/>
    </row>
    <row r="24" spans="1:8" s="3" customFormat="1" ht="279.95" customHeight="1" x14ac:dyDescent="0.3">
      <c r="A24" s="21">
        <f>A22+1</f>
        <v>9</v>
      </c>
      <c r="B24" s="16">
        <f>C22+1</f>
        <v>105</v>
      </c>
      <c r="C24" s="16">
        <f>B24 + D24-1</f>
        <v>113</v>
      </c>
      <c r="D24" s="22">
        <v>9</v>
      </c>
      <c r="E24" s="59" t="s">
        <v>116</v>
      </c>
      <c r="F24" s="18" t="s">
        <v>8</v>
      </c>
      <c r="G24" s="29" t="s">
        <v>68</v>
      </c>
      <c r="H24" s="40" t="s">
        <v>122</v>
      </c>
    </row>
    <row r="25" spans="1:8" s="3" customFormat="1" ht="90" customHeight="1" x14ac:dyDescent="0.35">
      <c r="A25" s="110" t="s">
        <v>118</v>
      </c>
      <c r="B25" s="111"/>
      <c r="C25" s="111"/>
      <c r="D25" s="111"/>
      <c r="E25" s="111"/>
      <c r="F25" s="111"/>
      <c r="G25" s="111"/>
      <c r="H25" s="111"/>
    </row>
    <row r="26" spans="1:8" s="3" customFormat="1" ht="90" customHeight="1" x14ac:dyDescent="0.3">
      <c r="A26" s="21">
        <f>A24+1</f>
        <v>10</v>
      </c>
      <c r="B26" s="16">
        <f>C24+1</f>
        <v>114</v>
      </c>
      <c r="C26" s="16">
        <f t="shared" ref="C26:C34" si="0">B26 + D26-1</f>
        <v>122</v>
      </c>
      <c r="D26" s="22">
        <v>9</v>
      </c>
      <c r="E26" s="59" t="s">
        <v>108</v>
      </c>
      <c r="F26" s="52" t="s">
        <v>8</v>
      </c>
      <c r="G26" s="53" t="s">
        <v>68</v>
      </c>
      <c r="H26" s="61" t="s">
        <v>119</v>
      </c>
    </row>
    <row r="27" spans="1:8" s="3" customFormat="1" ht="90" customHeight="1" x14ac:dyDescent="0.3">
      <c r="A27" s="21">
        <f t="shared" ref="A27:A33" si="1">A26+1</f>
        <v>11</v>
      </c>
      <c r="B27" s="16">
        <f t="shared" ref="B27:B31" si="2">C26+1</f>
        <v>123</v>
      </c>
      <c r="C27" s="16">
        <f t="shared" si="0"/>
        <v>131</v>
      </c>
      <c r="D27" s="22">
        <v>9</v>
      </c>
      <c r="E27" s="59" t="s">
        <v>92</v>
      </c>
      <c r="F27" s="52" t="s">
        <v>8</v>
      </c>
      <c r="G27" s="53" t="s">
        <v>68</v>
      </c>
      <c r="H27" s="61" t="s">
        <v>119</v>
      </c>
    </row>
    <row r="28" spans="1:8" s="3" customFormat="1" ht="90" customHeight="1" x14ac:dyDescent="0.3">
      <c r="A28" s="21">
        <f t="shared" si="1"/>
        <v>12</v>
      </c>
      <c r="B28" s="16">
        <f t="shared" si="2"/>
        <v>132</v>
      </c>
      <c r="C28" s="16">
        <f t="shared" si="0"/>
        <v>140</v>
      </c>
      <c r="D28" s="22">
        <v>9</v>
      </c>
      <c r="E28" s="59" t="s">
        <v>93</v>
      </c>
      <c r="F28" s="52" t="s">
        <v>8</v>
      </c>
      <c r="G28" s="53" t="s">
        <v>68</v>
      </c>
      <c r="H28" s="61" t="s">
        <v>119</v>
      </c>
    </row>
    <row r="29" spans="1:8" s="3" customFormat="1" ht="90" customHeight="1" x14ac:dyDescent="0.3">
      <c r="A29" s="21">
        <f t="shared" si="1"/>
        <v>13</v>
      </c>
      <c r="B29" s="16">
        <f t="shared" si="2"/>
        <v>141</v>
      </c>
      <c r="C29" s="16">
        <f t="shared" si="0"/>
        <v>149</v>
      </c>
      <c r="D29" s="22">
        <v>9</v>
      </c>
      <c r="E29" s="59" t="s">
        <v>94</v>
      </c>
      <c r="F29" s="52" t="s">
        <v>8</v>
      </c>
      <c r="G29" s="53" t="s">
        <v>68</v>
      </c>
      <c r="H29" s="61" t="s">
        <v>119</v>
      </c>
    </row>
    <row r="30" spans="1:8" s="3" customFormat="1" ht="90" customHeight="1" x14ac:dyDescent="0.3">
      <c r="A30" s="21">
        <f t="shared" si="1"/>
        <v>14</v>
      </c>
      <c r="B30" s="16">
        <f t="shared" si="2"/>
        <v>150</v>
      </c>
      <c r="C30" s="16">
        <f t="shared" si="0"/>
        <v>158</v>
      </c>
      <c r="D30" s="22">
        <v>9</v>
      </c>
      <c r="E30" s="59" t="s">
        <v>95</v>
      </c>
      <c r="F30" s="52" t="s">
        <v>8</v>
      </c>
      <c r="G30" s="53" t="s">
        <v>68</v>
      </c>
      <c r="H30" s="61" t="s">
        <v>119</v>
      </c>
    </row>
    <row r="31" spans="1:8" s="3" customFormat="1" ht="90" customHeight="1" x14ac:dyDescent="0.3">
      <c r="A31" s="21">
        <f t="shared" si="1"/>
        <v>15</v>
      </c>
      <c r="B31" s="16">
        <f t="shared" si="2"/>
        <v>159</v>
      </c>
      <c r="C31" s="16">
        <f t="shared" si="0"/>
        <v>167</v>
      </c>
      <c r="D31" s="22">
        <v>9</v>
      </c>
      <c r="E31" s="59" t="s">
        <v>109</v>
      </c>
      <c r="F31" s="52" t="s">
        <v>8</v>
      </c>
      <c r="G31" s="53" t="s">
        <v>68</v>
      </c>
      <c r="H31" s="61" t="s">
        <v>119</v>
      </c>
    </row>
    <row r="32" spans="1:8" s="3" customFormat="1" ht="90" customHeight="1" x14ac:dyDescent="0.3">
      <c r="A32" s="47">
        <f t="shared" si="1"/>
        <v>16</v>
      </c>
      <c r="B32" s="16">
        <f t="shared" ref="B32:B33" si="3">C31+1</f>
        <v>168</v>
      </c>
      <c r="C32" s="16">
        <f t="shared" ref="C32:C33" si="4">B32 + D32-1</f>
        <v>176</v>
      </c>
      <c r="D32" s="22">
        <v>9</v>
      </c>
      <c r="E32" s="59" t="s">
        <v>110</v>
      </c>
      <c r="F32" s="52" t="s">
        <v>8</v>
      </c>
      <c r="G32" s="53" t="s">
        <v>68</v>
      </c>
      <c r="H32" s="61" t="s">
        <v>119</v>
      </c>
    </row>
    <row r="33" spans="1:8" s="3" customFormat="1" ht="90" customHeight="1" x14ac:dyDescent="0.3">
      <c r="A33" s="47">
        <f t="shared" si="1"/>
        <v>17</v>
      </c>
      <c r="B33" s="16">
        <f t="shared" si="3"/>
        <v>177</v>
      </c>
      <c r="C33" s="16">
        <f t="shared" si="4"/>
        <v>185</v>
      </c>
      <c r="D33" s="22">
        <v>9</v>
      </c>
      <c r="E33" s="59" t="s">
        <v>111</v>
      </c>
      <c r="F33" s="52" t="s">
        <v>8</v>
      </c>
      <c r="G33" s="53" t="s">
        <v>68</v>
      </c>
      <c r="H33" s="61" t="s">
        <v>119</v>
      </c>
    </row>
    <row r="34" spans="1:8" s="3" customFormat="1" ht="60" customHeight="1" x14ac:dyDescent="0.3">
      <c r="A34" s="21">
        <f>A33+1</f>
        <v>18</v>
      </c>
      <c r="B34" s="16">
        <f>C33+1</f>
        <v>186</v>
      </c>
      <c r="C34" s="16">
        <f t="shared" si="0"/>
        <v>203</v>
      </c>
      <c r="D34" s="22">
        <v>18</v>
      </c>
      <c r="E34" s="39" t="s">
        <v>17</v>
      </c>
      <c r="F34" s="18"/>
      <c r="G34" s="29" t="s">
        <v>83</v>
      </c>
      <c r="H34" s="40"/>
    </row>
    <row r="35" spans="1:8" s="3" customFormat="1" ht="30" customHeight="1" x14ac:dyDescent="0.35">
      <c r="A35" s="73" t="s">
        <v>70</v>
      </c>
      <c r="B35" s="74"/>
      <c r="C35" s="74"/>
      <c r="D35" s="74"/>
      <c r="E35" s="74"/>
      <c r="F35" s="74"/>
      <c r="G35" s="74"/>
      <c r="H35" s="74"/>
    </row>
    <row r="36" spans="1:8" s="3" customFormat="1" ht="180" customHeight="1" x14ac:dyDescent="0.3">
      <c r="A36" s="21">
        <f>A34+1</f>
        <v>19</v>
      </c>
      <c r="B36" s="16">
        <f>C34+1</f>
        <v>204</v>
      </c>
      <c r="C36" s="16">
        <f>B36 + D36-1</f>
        <v>212</v>
      </c>
      <c r="D36" s="22">
        <v>9</v>
      </c>
      <c r="E36" s="59" t="s">
        <v>106</v>
      </c>
      <c r="F36" s="18" t="s">
        <v>8</v>
      </c>
      <c r="G36" s="29" t="s">
        <v>68</v>
      </c>
      <c r="H36" s="60" t="s">
        <v>117</v>
      </c>
    </row>
    <row r="37" spans="1:8" s="3" customFormat="1" ht="180" customHeight="1" x14ac:dyDescent="0.3">
      <c r="A37" s="47">
        <f>A36+1</f>
        <v>20</v>
      </c>
      <c r="B37" s="16">
        <f>C36+1</f>
        <v>213</v>
      </c>
      <c r="C37" s="16">
        <f>B37 + D37-1</f>
        <v>221</v>
      </c>
      <c r="D37" s="22">
        <v>9</v>
      </c>
      <c r="E37" s="59" t="s">
        <v>112</v>
      </c>
      <c r="F37" s="18" t="s">
        <v>8</v>
      </c>
      <c r="G37" s="29" t="s">
        <v>68</v>
      </c>
      <c r="H37" s="60" t="s">
        <v>117</v>
      </c>
    </row>
    <row r="38" spans="1:8" s="3" customFormat="1" ht="60" customHeight="1" x14ac:dyDescent="0.3">
      <c r="A38" s="21">
        <f>A37+1</f>
        <v>21</v>
      </c>
      <c r="B38" s="16">
        <f>C37+1</f>
        <v>222</v>
      </c>
      <c r="C38" s="16">
        <f>B38 + D38-1</f>
        <v>293</v>
      </c>
      <c r="D38" s="22">
        <v>72</v>
      </c>
      <c r="E38" s="39" t="s">
        <v>17</v>
      </c>
      <c r="F38" s="18" t="s">
        <v>71</v>
      </c>
      <c r="G38" s="29" t="s">
        <v>71</v>
      </c>
      <c r="H38" s="40"/>
    </row>
    <row r="39" spans="1:8" s="3" customFormat="1" ht="30" customHeight="1" x14ac:dyDescent="0.35">
      <c r="A39" s="73" t="s">
        <v>72</v>
      </c>
      <c r="B39" s="74"/>
      <c r="C39" s="74"/>
      <c r="D39" s="74"/>
      <c r="E39" s="74"/>
      <c r="F39" s="74"/>
      <c r="G39" s="74"/>
      <c r="H39" s="74"/>
    </row>
    <row r="40" spans="1:8" s="3" customFormat="1" ht="60" customHeight="1" x14ac:dyDescent="0.3">
      <c r="A40" s="21">
        <f>A38+1</f>
        <v>22</v>
      </c>
      <c r="B40" s="16">
        <f>C38+1</f>
        <v>294</v>
      </c>
      <c r="C40" s="16">
        <f t="shared" ref="C40:C41" si="5">B40 + D40-1</f>
        <v>302</v>
      </c>
      <c r="D40" s="22">
        <v>9</v>
      </c>
      <c r="E40" s="39" t="s">
        <v>101</v>
      </c>
      <c r="F40" s="18" t="s">
        <v>8</v>
      </c>
      <c r="G40" s="29" t="s">
        <v>68</v>
      </c>
      <c r="H40" s="40"/>
    </row>
    <row r="41" spans="1:8" s="3" customFormat="1" ht="120" customHeight="1" x14ac:dyDescent="0.3">
      <c r="A41" s="21">
        <f t="shared" ref="A41" si="6">A40+1</f>
        <v>23</v>
      </c>
      <c r="B41" s="16">
        <f t="shared" ref="B41" si="7">C40+1</f>
        <v>303</v>
      </c>
      <c r="C41" s="16">
        <f t="shared" si="5"/>
        <v>311</v>
      </c>
      <c r="D41" s="22">
        <v>9</v>
      </c>
      <c r="E41" s="39" t="s">
        <v>102</v>
      </c>
      <c r="F41" s="18" t="s">
        <v>8</v>
      </c>
      <c r="G41" s="29" t="s">
        <v>68</v>
      </c>
      <c r="H41" s="40" t="s">
        <v>103</v>
      </c>
    </row>
    <row r="42" spans="1:8" ht="30" customHeight="1" x14ac:dyDescent="0.35">
      <c r="A42" s="73" t="s">
        <v>16</v>
      </c>
      <c r="B42" s="74"/>
      <c r="C42" s="74"/>
      <c r="D42" s="74"/>
      <c r="E42" s="74"/>
      <c r="F42" s="74"/>
      <c r="G42" s="74"/>
      <c r="H42" s="74"/>
    </row>
    <row r="43" spans="1:8" ht="60" customHeight="1" x14ac:dyDescent="0.35">
      <c r="A43" s="21">
        <f>A41+1</f>
        <v>24</v>
      </c>
      <c r="B43" s="16">
        <f>C41+1</f>
        <v>312</v>
      </c>
      <c r="C43" s="16">
        <f>B43 + D43-1</f>
        <v>1797</v>
      </c>
      <c r="D43" s="16">
        <f>1798-B43</f>
        <v>1486</v>
      </c>
      <c r="E43" s="29" t="s">
        <v>17</v>
      </c>
      <c r="F43" s="30" t="s">
        <v>11</v>
      </c>
      <c r="G43" s="29" t="s">
        <v>21</v>
      </c>
      <c r="H43" s="41"/>
    </row>
    <row r="44" spans="1:8" ht="60" customHeight="1" x14ac:dyDescent="0.25">
      <c r="A44" s="21">
        <f>A43+1</f>
        <v>25</v>
      </c>
      <c r="B44" s="16">
        <f>C43+1</f>
        <v>1798</v>
      </c>
      <c r="C44" s="16">
        <f>B44 + D44-1</f>
        <v>1798</v>
      </c>
      <c r="D44" s="22">
        <v>1</v>
      </c>
      <c r="E44" s="29" t="s">
        <v>19</v>
      </c>
      <c r="F44" s="30" t="s">
        <v>11</v>
      </c>
      <c r="G44" s="29" t="s">
        <v>53</v>
      </c>
      <c r="H44" s="29" t="s">
        <v>43</v>
      </c>
    </row>
    <row r="45" spans="1:8" ht="60" customHeight="1" x14ac:dyDescent="0.25">
      <c r="A45" s="21">
        <f>A44+1</f>
        <v>26</v>
      </c>
      <c r="B45" s="16">
        <f>C44+1</f>
        <v>1799</v>
      </c>
      <c r="C45" s="16">
        <f>B45 + D45-1</f>
        <v>1800</v>
      </c>
      <c r="D45" s="22">
        <v>2</v>
      </c>
      <c r="E45" s="29" t="s">
        <v>20</v>
      </c>
      <c r="F45" s="30" t="s">
        <v>11</v>
      </c>
      <c r="G45" s="20" t="s">
        <v>54</v>
      </c>
      <c r="H45" s="31" t="s">
        <v>43</v>
      </c>
    </row>
    <row r="46" spans="1:8" x14ac:dyDescent="0.25">
      <c r="E46" s="13"/>
      <c r="G46" s="14"/>
    </row>
  </sheetData>
  <mergeCells count="33">
    <mergeCell ref="A5:H5"/>
    <mergeCell ref="A18:H18"/>
    <mergeCell ref="A20:H20"/>
    <mergeCell ref="A23:H23"/>
    <mergeCell ref="A1:H1"/>
    <mergeCell ref="A2:A3"/>
    <mergeCell ref="B2:C2"/>
    <mergeCell ref="D2:D3"/>
    <mergeCell ref="E2:E3"/>
    <mergeCell ref="F2:F3"/>
    <mergeCell ref="G2:G3"/>
    <mergeCell ref="H2:H3"/>
    <mergeCell ref="H14:H17"/>
    <mergeCell ref="F14:F17"/>
    <mergeCell ref="B14:B17"/>
    <mergeCell ref="D14:D17"/>
    <mergeCell ref="A42:H42"/>
    <mergeCell ref="A14:A17"/>
    <mergeCell ref="A35:H35"/>
    <mergeCell ref="C14:C17"/>
    <mergeCell ref="A7:H7"/>
    <mergeCell ref="A39:H39"/>
    <mergeCell ref="A9:H9"/>
    <mergeCell ref="A10:A12"/>
    <mergeCell ref="B10:B12"/>
    <mergeCell ref="C10:C12"/>
    <mergeCell ref="D10:D12"/>
    <mergeCell ref="E10:E12"/>
    <mergeCell ref="F10:F12"/>
    <mergeCell ref="H10:H12"/>
    <mergeCell ref="E14:E17"/>
    <mergeCell ref="A25:H25"/>
    <mergeCell ref="A13:H13"/>
  </mergeCells>
  <phoneticPr fontId="7" type="noConversion"/>
  <printOptions horizontalCentered="1"/>
  <pageMargins left="0.31496062992125984" right="0.27559055118110237" top="0.98425196850393704" bottom="0.98425196850393704" header="0.51181102362204722" footer="0.51181102362204722"/>
  <pageSetup paperSize="9" scale="40" orientation="portrait" horizontalDpi="300" verticalDpi="300" r:id="rId1"/>
  <headerFooter alignWithMargins="0"/>
  <ignoredErrors>
    <ignoredError sqref="A29:C29 A30:C31 A44:C4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3" zoomScale="65" zoomScaleNormal="65" workbookViewId="0">
      <selection activeCell="H26" sqref="H26:H31"/>
    </sheetView>
  </sheetViews>
  <sheetFormatPr defaultRowHeight="31.5" customHeight="1" x14ac:dyDescent="0.25"/>
  <cols>
    <col min="1" max="1" width="15.625" style="6" customWidth="1"/>
    <col min="2" max="3" width="7.625" style="7" customWidth="1"/>
    <col min="4" max="4" width="15.625" style="8" customWidth="1"/>
    <col min="5" max="5" width="50.625" style="9" customWidth="1"/>
    <col min="6" max="6" width="15.625" style="10" customWidth="1"/>
    <col min="7" max="8" width="50.625" style="11" customWidth="1"/>
    <col min="9" max="16384" width="9" style="6"/>
  </cols>
  <sheetData>
    <row r="1" spans="1:8" s="1" customFormat="1" ht="60" customHeight="1" x14ac:dyDescent="0.3">
      <c r="A1" s="73" t="s">
        <v>113</v>
      </c>
      <c r="B1" s="82"/>
      <c r="C1" s="82"/>
      <c r="D1" s="82"/>
      <c r="E1" s="82"/>
      <c r="F1" s="82"/>
      <c r="G1" s="82"/>
      <c r="H1" s="83"/>
    </row>
    <row r="2" spans="1:8" s="1" customFormat="1" ht="20.100000000000001" customHeight="1" x14ac:dyDescent="0.3">
      <c r="A2" s="86" t="s">
        <v>42</v>
      </c>
      <c r="B2" s="79" t="s">
        <v>0</v>
      </c>
      <c r="C2" s="79"/>
      <c r="D2" s="84" t="s">
        <v>1</v>
      </c>
      <c r="E2" s="84" t="s">
        <v>2</v>
      </c>
      <c r="F2" s="80" t="s">
        <v>3</v>
      </c>
      <c r="G2" s="80" t="s">
        <v>55</v>
      </c>
      <c r="H2" s="80" t="s">
        <v>4</v>
      </c>
    </row>
    <row r="3" spans="1:8" s="2" customFormat="1" ht="20.100000000000001" customHeight="1" x14ac:dyDescent="0.25">
      <c r="A3" s="86"/>
      <c r="B3" s="42" t="s">
        <v>5</v>
      </c>
      <c r="C3" s="43" t="s">
        <v>6</v>
      </c>
      <c r="D3" s="85"/>
      <c r="E3" s="85"/>
      <c r="F3" s="81"/>
      <c r="G3" s="81"/>
      <c r="H3" s="81"/>
    </row>
    <row r="4" spans="1:8" s="4" customFormat="1" ht="60" customHeight="1" x14ac:dyDescent="0.25">
      <c r="A4" s="15">
        <v>1</v>
      </c>
      <c r="B4" s="16">
        <v>1</v>
      </c>
      <c r="C4" s="16">
        <f>D4</f>
        <v>1</v>
      </c>
      <c r="D4" s="15">
        <v>1</v>
      </c>
      <c r="E4" s="57" t="s">
        <v>7</v>
      </c>
      <c r="F4" s="18" t="s">
        <v>8</v>
      </c>
      <c r="G4" s="19" t="s">
        <v>22</v>
      </c>
      <c r="H4" s="54" t="s">
        <v>43</v>
      </c>
    </row>
    <row r="5" spans="1:8" s="3" customFormat="1" ht="60" customHeight="1" x14ac:dyDescent="0.3">
      <c r="A5" s="47">
        <f>A4+1</f>
        <v>2</v>
      </c>
      <c r="B5" s="16">
        <f>C4+1</f>
        <v>2</v>
      </c>
      <c r="C5" s="16">
        <f>B5 + D5-1</f>
        <v>6</v>
      </c>
      <c r="D5" s="22">
        <v>5</v>
      </c>
      <c r="E5" s="57" t="s">
        <v>10</v>
      </c>
      <c r="F5" s="18" t="s">
        <v>11</v>
      </c>
      <c r="G5" s="19" t="s">
        <v>74</v>
      </c>
      <c r="H5" s="54" t="s">
        <v>43</v>
      </c>
    </row>
    <row r="6" spans="1:8" ht="30" customHeight="1" x14ac:dyDescent="0.35">
      <c r="A6" s="73" t="s">
        <v>56</v>
      </c>
      <c r="B6" s="74"/>
      <c r="C6" s="74"/>
      <c r="D6" s="74"/>
      <c r="E6" s="74"/>
      <c r="F6" s="74"/>
      <c r="G6" s="74"/>
      <c r="H6" s="74"/>
    </row>
    <row r="7" spans="1:8" ht="31.5" customHeight="1" x14ac:dyDescent="0.25">
      <c r="A7" s="77">
        <f>A5+1</f>
        <v>3</v>
      </c>
      <c r="B7" s="77">
        <f>C5+1</f>
        <v>7</v>
      </c>
      <c r="C7" s="77">
        <f>B7 + D7-1</f>
        <v>7</v>
      </c>
      <c r="D7" s="78">
        <v>1</v>
      </c>
      <c r="E7" s="75" t="s">
        <v>57</v>
      </c>
      <c r="F7" s="76" t="s">
        <v>8</v>
      </c>
      <c r="G7" s="19" t="s">
        <v>13</v>
      </c>
      <c r="H7" s="75" t="s">
        <v>43</v>
      </c>
    </row>
    <row r="8" spans="1:8" ht="31.5" customHeight="1" x14ac:dyDescent="0.25">
      <c r="A8" s="77"/>
      <c r="B8" s="77"/>
      <c r="C8" s="77"/>
      <c r="D8" s="78"/>
      <c r="E8" s="75"/>
      <c r="F8" s="76"/>
      <c r="G8" s="19" t="s">
        <v>36</v>
      </c>
      <c r="H8" s="75"/>
    </row>
    <row r="9" spans="1:8" ht="31.5" customHeight="1" x14ac:dyDescent="0.25">
      <c r="A9" s="77"/>
      <c r="B9" s="77"/>
      <c r="C9" s="77"/>
      <c r="D9" s="78"/>
      <c r="E9" s="75"/>
      <c r="F9" s="76"/>
      <c r="G9" s="19" t="s">
        <v>37</v>
      </c>
      <c r="H9" s="75"/>
    </row>
    <row r="10" spans="1:8" ht="31.5" customHeight="1" x14ac:dyDescent="0.25">
      <c r="A10" s="77"/>
      <c r="B10" s="77"/>
      <c r="C10" s="77"/>
      <c r="D10" s="78"/>
      <c r="E10" s="75"/>
      <c r="F10" s="76"/>
      <c r="G10" s="19" t="s">
        <v>46</v>
      </c>
      <c r="H10" s="75"/>
    </row>
    <row r="11" spans="1:8" ht="135" customHeight="1" x14ac:dyDescent="0.25">
      <c r="A11" s="23">
        <f>A7+1</f>
        <v>4</v>
      </c>
      <c r="B11" s="24">
        <f>C7+1</f>
        <v>8</v>
      </c>
      <c r="C11" s="24">
        <f>B11 + D11-1</f>
        <v>24</v>
      </c>
      <c r="D11" s="25">
        <v>17</v>
      </c>
      <c r="E11" s="57" t="s">
        <v>47</v>
      </c>
      <c r="F11" s="18" t="s">
        <v>8</v>
      </c>
      <c r="G11" s="26"/>
      <c r="H11" s="27" t="s">
        <v>58</v>
      </c>
    </row>
    <row r="12" spans="1:8" ht="30" customHeight="1" x14ac:dyDescent="0.25">
      <c r="A12" s="73" t="s">
        <v>48</v>
      </c>
      <c r="B12" s="73"/>
      <c r="C12" s="73"/>
      <c r="D12" s="73"/>
      <c r="E12" s="73"/>
      <c r="F12" s="73"/>
      <c r="G12" s="73"/>
      <c r="H12" s="73"/>
    </row>
    <row r="13" spans="1:8" ht="60" customHeight="1" x14ac:dyDescent="0.25">
      <c r="A13" s="47">
        <f>A11+1</f>
        <v>5</v>
      </c>
      <c r="B13" s="16">
        <f>C11+1</f>
        <v>25</v>
      </c>
      <c r="C13" s="16">
        <f>B13 + D13-1</f>
        <v>35</v>
      </c>
      <c r="D13" s="22">
        <v>11</v>
      </c>
      <c r="E13" s="28" t="s">
        <v>12</v>
      </c>
      <c r="F13" s="18" t="s">
        <v>33</v>
      </c>
      <c r="G13" s="29"/>
      <c r="H13" s="54" t="s">
        <v>43</v>
      </c>
    </row>
    <row r="14" spans="1:8" ht="30" customHeight="1" x14ac:dyDescent="0.25">
      <c r="A14" s="73" t="s">
        <v>90</v>
      </c>
      <c r="B14" s="73"/>
      <c r="C14" s="73"/>
      <c r="D14" s="73"/>
      <c r="E14" s="73"/>
      <c r="F14" s="73"/>
      <c r="G14" s="73"/>
      <c r="H14" s="73"/>
    </row>
    <row r="15" spans="1:8" ht="60" customHeight="1" x14ac:dyDescent="0.25">
      <c r="A15" s="47">
        <f>A13+1</f>
        <v>6</v>
      </c>
      <c r="B15" s="16">
        <f>C13+1</f>
        <v>36</v>
      </c>
      <c r="C15" s="16">
        <f>B15 + D15-1</f>
        <v>95</v>
      </c>
      <c r="D15" s="22">
        <v>60</v>
      </c>
      <c r="E15" s="54" t="s">
        <v>49</v>
      </c>
      <c r="F15" s="30" t="s">
        <v>11</v>
      </c>
      <c r="G15" s="54" t="s">
        <v>85</v>
      </c>
      <c r="H15" s="87" t="s">
        <v>50</v>
      </c>
    </row>
    <row r="16" spans="1:8" ht="60" customHeight="1" x14ac:dyDescent="0.25">
      <c r="A16" s="47">
        <f>A15+1</f>
        <v>7</v>
      </c>
      <c r="B16" s="16">
        <f>C15+1</f>
        <v>96</v>
      </c>
      <c r="C16" s="16">
        <f>B16 + D16-1</f>
        <v>135</v>
      </c>
      <c r="D16" s="15">
        <v>40</v>
      </c>
      <c r="E16" s="31" t="s">
        <v>84</v>
      </c>
      <c r="F16" s="18" t="s">
        <v>11</v>
      </c>
      <c r="G16" s="31"/>
      <c r="H16" s="88"/>
    </row>
    <row r="17" spans="1:8" ht="60" customHeight="1" x14ac:dyDescent="0.25">
      <c r="A17" s="47">
        <f>A16+1</f>
        <v>8</v>
      </c>
      <c r="B17" s="16">
        <f>C16+1</f>
        <v>136</v>
      </c>
      <c r="C17" s="16">
        <f>B17 + D17-1</f>
        <v>137</v>
      </c>
      <c r="D17" s="15">
        <v>2</v>
      </c>
      <c r="E17" s="31" t="s">
        <v>51</v>
      </c>
      <c r="F17" s="18" t="s">
        <v>34</v>
      </c>
      <c r="G17" s="29" t="s">
        <v>23</v>
      </c>
      <c r="H17" s="88"/>
    </row>
    <row r="18" spans="1:8" ht="30" customHeight="1" x14ac:dyDescent="0.25">
      <c r="A18" s="73" t="s">
        <v>14</v>
      </c>
      <c r="B18" s="73"/>
      <c r="C18" s="73"/>
      <c r="D18" s="73"/>
      <c r="E18" s="73"/>
      <c r="F18" s="73"/>
      <c r="G18" s="73"/>
      <c r="H18" s="73"/>
    </row>
    <row r="19" spans="1:8" ht="60" customHeight="1" x14ac:dyDescent="0.25">
      <c r="A19" s="47">
        <f>A17+1</f>
        <v>9</v>
      </c>
      <c r="B19" s="16">
        <f>C17+1</f>
        <v>138</v>
      </c>
      <c r="C19" s="16">
        <f>B19 + D19-1</f>
        <v>141</v>
      </c>
      <c r="D19" s="22">
        <v>4</v>
      </c>
      <c r="E19" s="51" t="s">
        <v>107</v>
      </c>
      <c r="F19" s="52" t="s">
        <v>8</v>
      </c>
      <c r="G19" s="53" t="s">
        <v>15</v>
      </c>
      <c r="H19" s="51" t="s">
        <v>43</v>
      </c>
    </row>
    <row r="20" spans="1:8" ht="30" customHeight="1" x14ac:dyDescent="0.25">
      <c r="A20" s="73" t="s">
        <v>60</v>
      </c>
      <c r="B20" s="73"/>
      <c r="C20" s="73"/>
      <c r="D20" s="73"/>
      <c r="E20" s="73"/>
      <c r="F20" s="73"/>
      <c r="G20" s="73"/>
      <c r="H20" s="73"/>
    </row>
    <row r="21" spans="1:8" ht="60" customHeight="1" x14ac:dyDescent="0.25">
      <c r="A21" s="48">
        <f>A19+1</f>
        <v>10</v>
      </c>
      <c r="B21" s="49">
        <f>C19+1</f>
        <v>142</v>
      </c>
      <c r="C21" s="49">
        <f>B21 + D21-1</f>
        <v>146</v>
      </c>
      <c r="D21" s="50">
        <v>5</v>
      </c>
      <c r="E21" s="51" t="s">
        <v>61</v>
      </c>
      <c r="F21" s="52" t="s">
        <v>11</v>
      </c>
      <c r="G21" s="53"/>
      <c r="H21" s="51" t="s">
        <v>43</v>
      </c>
    </row>
    <row r="22" spans="1:8" ht="30" customHeight="1" x14ac:dyDescent="0.25">
      <c r="A22" s="73" t="s">
        <v>99</v>
      </c>
      <c r="B22" s="73"/>
      <c r="C22" s="73"/>
      <c r="D22" s="73"/>
      <c r="E22" s="73"/>
      <c r="F22" s="73"/>
      <c r="G22" s="73"/>
      <c r="H22" s="73"/>
    </row>
    <row r="23" spans="1:8" ht="60" customHeight="1" x14ac:dyDescent="0.25">
      <c r="A23" s="48">
        <f>A21+1</f>
        <v>11</v>
      </c>
      <c r="B23" s="49">
        <f>C21+1</f>
        <v>147</v>
      </c>
      <c r="C23" s="49">
        <f>B23 + D23-1</f>
        <v>161</v>
      </c>
      <c r="D23" s="50">
        <v>15</v>
      </c>
      <c r="E23" s="51" t="s">
        <v>97</v>
      </c>
      <c r="F23" s="52" t="s">
        <v>11</v>
      </c>
      <c r="G23" s="53"/>
      <c r="H23" s="51" t="s">
        <v>43</v>
      </c>
    </row>
    <row r="24" spans="1:8" ht="60" customHeight="1" x14ac:dyDescent="0.25">
      <c r="A24" s="48">
        <f>A23+1</f>
        <v>12</v>
      </c>
      <c r="B24" s="49">
        <f>C23+1</f>
        <v>162</v>
      </c>
      <c r="C24" s="49">
        <f>B24 + D24-1</f>
        <v>261</v>
      </c>
      <c r="D24" s="50">
        <v>100</v>
      </c>
      <c r="E24" s="51" t="s">
        <v>98</v>
      </c>
      <c r="F24" s="52" t="s">
        <v>11</v>
      </c>
      <c r="G24" s="53"/>
      <c r="H24" s="51" t="s">
        <v>43</v>
      </c>
    </row>
    <row r="25" spans="1:8" ht="30" customHeight="1" x14ac:dyDescent="0.25">
      <c r="A25" s="89" t="s">
        <v>87</v>
      </c>
      <c r="B25" s="89"/>
      <c r="C25" s="89"/>
      <c r="D25" s="89"/>
      <c r="E25" s="89"/>
      <c r="F25" s="89"/>
      <c r="G25" s="89"/>
      <c r="H25" s="89"/>
    </row>
    <row r="26" spans="1:8" ht="90" customHeight="1" x14ac:dyDescent="0.25">
      <c r="A26" s="32">
        <f>A24+1</f>
        <v>13</v>
      </c>
      <c r="B26" s="33">
        <f>C24+1</f>
        <v>262</v>
      </c>
      <c r="C26" s="33">
        <f>B26 + D26-1</f>
        <v>277</v>
      </c>
      <c r="D26" s="34">
        <v>16</v>
      </c>
      <c r="E26" s="35" t="s">
        <v>24</v>
      </c>
      <c r="F26" s="56" t="s">
        <v>33</v>
      </c>
      <c r="G26" s="35" t="s">
        <v>35</v>
      </c>
      <c r="H26" s="90" t="s">
        <v>123</v>
      </c>
    </row>
    <row r="27" spans="1:8" ht="60" customHeight="1" x14ac:dyDescent="0.25">
      <c r="A27" s="32">
        <f>A26+1</f>
        <v>14</v>
      </c>
      <c r="B27" s="33">
        <f>C26+1</f>
        <v>278</v>
      </c>
      <c r="C27" s="33">
        <f>B27 + D27-1</f>
        <v>282</v>
      </c>
      <c r="D27" s="34">
        <v>5</v>
      </c>
      <c r="E27" s="35" t="s">
        <v>25</v>
      </c>
      <c r="F27" s="38" t="s">
        <v>8</v>
      </c>
      <c r="G27" s="35" t="s">
        <v>26</v>
      </c>
      <c r="H27" s="90"/>
    </row>
    <row r="28" spans="1:8" ht="90" customHeight="1" x14ac:dyDescent="0.25">
      <c r="A28" s="91">
        <f>A27+1</f>
        <v>15</v>
      </c>
      <c r="B28" s="91">
        <f>C27+1</f>
        <v>283</v>
      </c>
      <c r="C28" s="91">
        <f>B28 + D28-1</f>
        <v>283</v>
      </c>
      <c r="D28" s="92">
        <v>1</v>
      </c>
      <c r="E28" s="93" t="s">
        <v>27</v>
      </c>
      <c r="F28" s="94" t="s">
        <v>8</v>
      </c>
      <c r="G28" s="55" t="s">
        <v>28</v>
      </c>
      <c r="H28" s="90"/>
    </row>
    <row r="29" spans="1:8" ht="60" customHeight="1" x14ac:dyDescent="0.25">
      <c r="A29" s="91"/>
      <c r="B29" s="91"/>
      <c r="C29" s="91"/>
      <c r="D29" s="92"/>
      <c r="E29" s="93"/>
      <c r="F29" s="94"/>
      <c r="G29" s="55" t="s">
        <v>96</v>
      </c>
      <c r="H29" s="90"/>
    </row>
    <row r="30" spans="1:8" ht="60" customHeight="1" x14ac:dyDescent="0.25">
      <c r="A30" s="91"/>
      <c r="B30" s="91"/>
      <c r="C30" s="91"/>
      <c r="D30" s="92"/>
      <c r="E30" s="93"/>
      <c r="F30" s="94"/>
      <c r="G30" s="55" t="s">
        <v>29</v>
      </c>
      <c r="H30" s="90"/>
    </row>
    <row r="31" spans="1:8" ht="120" customHeight="1" x14ac:dyDescent="0.25">
      <c r="A31" s="32">
        <f>A28+1</f>
        <v>16</v>
      </c>
      <c r="B31" s="33">
        <f>C28+1</f>
        <v>284</v>
      </c>
      <c r="C31" s="33">
        <f>B31 + D31-1</f>
        <v>291</v>
      </c>
      <c r="D31" s="34">
        <v>8</v>
      </c>
      <c r="E31" s="35" t="s">
        <v>30</v>
      </c>
      <c r="F31" s="38" t="s">
        <v>32</v>
      </c>
      <c r="G31" s="35" t="s">
        <v>31</v>
      </c>
      <c r="H31" s="90"/>
    </row>
    <row r="32" spans="1:8" s="58" customFormat="1" ht="30" customHeight="1" x14ac:dyDescent="0.25">
      <c r="A32" s="73" t="s">
        <v>16</v>
      </c>
      <c r="B32" s="73"/>
      <c r="C32" s="73"/>
      <c r="D32" s="73"/>
      <c r="E32" s="73"/>
      <c r="F32" s="73"/>
      <c r="G32" s="73"/>
      <c r="H32" s="73"/>
    </row>
    <row r="33" spans="1:8" ht="60" customHeight="1" x14ac:dyDescent="0.25">
      <c r="A33" s="23">
        <f>A31+1</f>
        <v>17</v>
      </c>
      <c r="B33" s="24">
        <f>C31+1</f>
        <v>292</v>
      </c>
      <c r="C33" s="24">
        <f>B33 + D33-1</f>
        <v>1797</v>
      </c>
      <c r="D33" s="24">
        <f>1798-B33</f>
        <v>1506</v>
      </c>
      <c r="E33" s="19" t="s">
        <v>17</v>
      </c>
      <c r="F33" s="18" t="s">
        <v>11</v>
      </c>
      <c r="G33" s="19" t="s">
        <v>18</v>
      </c>
      <c r="H33" s="19"/>
    </row>
    <row r="34" spans="1:8" ht="60" customHeight="1" x14ac:dyDescent="0.25">
      <c r="A34" s="47">
        <f>A33+1</f>
        <v>18</v>
      </c>
      <c r="B34" s="16">
        <f>C33+1</f>
        <v>1798</v>
      </c>
      <c r="C34" s="16">
        <f>B34 + D34-1</f>
        <v>1798</v>
      </c>
      <c r="D34" s="22">
        <v>1</v>
      </c>
      <c r="E34" s="54" t="s">
        <v>19</v>
      </c>
      <c r="F34" s="30" t="s">
        <v>11</v>
      </c>
      <c r="G34" s="54" t="s">
        <v>44</v>
      </c>
      <c r="H34" s="54" t="s">
        <v>43</v>
      </c>
    </row>
    <row r="35" spans="1:8" ht="60" customHeight="1" x14ac:dyDescent="0.25">
      <c r="A35" s="47">
        <f>A34+1</f>
        <v>19</v>
      </c>
      <c r="B35" s="16">
        <f>C34+1</f>
        <v>1799</v>
      </c>
      <c r="C35" s="16">
        <f>B35 + D35-1</f>
        <v>1800</v>
      </c>
      <c r="D35" s="22">
        <v>2</v>
      </c>
      <c r="E35" s="54" t="s">
        <v>20</v>
      </c>
      <c r="F35" s="30" t="s">
        <v>11</v>
      </c>
      <c r="G35" s="54" t="s">
        <v>54</v>
      </c>
      <c r="H35" s="19" t="s">
        <v>43</v>
      </c>
    </row>
  </sheetData>
  <mergeCells count="31">
    <mergeCell ref="A32:H32"/>
    <mergeCell ref="A25:H25"/>
    <mergeCell ref="H26:H31"/>
    <mergeCell ref="A28:A30"/>
    <mergeCell ref="B28:B30"/>
    <mergeCell ref="C28:C30"/>
    <mergeCell ref="D28:D30"/>
    <mergeCell ref="E28:E30"/>
    <mergeCell ref="F28:F30"/>
    <mergeCell ref="A22:H22"/>
    <mergeCell ref="A6:H6"/>
    <mergeCell ref="A7:A10"/>
    <mergeCell ref="B7:B10"/>
    <mergeCell ref="C7:C10"/>
    <mergeCell ref="D7:D10"/>
    <mergeCell ref="E7:E10"/>
    <mergeCell ref="F7:F10"/>
    <mergeCell ref="H7:H10"/>
    <mergeCell ref="A12:H12"/>
    <mergeCell ref="A14:H14"/>
    <mergeCell ref="H15:H17"/>
    <mergeCell ref="A18:H18"/>
    <mergeCell ref="A20:H20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1" orientation="portrait" cellComments="asDisplayed" horizontalDpi="300" verticalDpi="300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NOTE</vt:lpstr>
      <vt:lpstr>Record di Testa (0)</vt:lpstr>
      <vt:lpstr>Dettaglio (1)</vt:lpstr>
      <vt:lpstr>Record di Coda (9)</vt:lpstr>
      <vt:lpstr>'Dettaglio (1)'!Area_stampa</vt:lpstr>
      <vt:lpstr>NOTE!Area_stampa</vt:lpstr>
      <vt:lpstr>'Record di Coda (9)'!Area_stampa</vt:lpstr>
      <vt:lpstr>'Record di Testa (0)'!Area_stampa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MORIGINE ALFREDO</dc:creator>
  <cp:lastModifiedBy>LUCCHESE STEFANIA</cp:lastModifiedBy>
  <cp:lastPrinted>2017-10-17T06:14:49Z</cp:lastPrinted>
  <dcterms:created xsi:type="dcterms:W3CDTF">2006-11-15T16:54:14Z</dcterms:created>
  <dcterms:modified xsi:type="dcterms:W3CDTF">2017-11-21T15:40:51Z</dcterms:modified>
</cp:coreProperties>
</file>