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0170" activeTab="1"/>
  </bookViews>
  <sheets>
    <sheet name="RecordTesta(0)" sheetId="2" r:id="rId1"/>
    <sheet name="Dettaglio(1)" sheetId="5" r:id="rId2"/>
    <sheet name="Dettaglio(2)" sheetId="3" r:id="rId3"/>
    <sheet name="Dettaglio(3)" sheetId="10" r:id="rId4"/>
    <sheet name="Dettaglio(4)" sheetId="7" r:id="rId5"/>
    <sheet name="Dettaglio(5)" sheetId="8" r:id="rId6"/>
    <sheet name="RecordCoda(9)" sheetId="4" r:id="rId7"/>
  </sheets>
  <calcPr calcId="145621"/>
</workbook>
</file>

<file path=xl/calcChain.xml><?xml version="1.0" encoding="utf-8"?>
<calcChain xmlns="http://schemas.openxmlformats.org/spreadsheetml/2006/main">
  <c r="C32" i="5" l="1"/>
  <c r="C26" i="5"/>
  <c r="D36" i="2"/>
  <c r="A13" i="8"/>
  <c r="C12" i="8"/>
  <c r="B12" i="8"/>
  <c r="A12" i="8"/>
  <c r="C26" i="7"/>
  <c r="A26" i="7"/>
  <c r="C25" i="7"/>
  <c r="B26" i="7" s="1"/>
  <c r="B25" i="7"/>
  <c r="A25" i="7"/>
  <c r="C19" i="10"/>
  <c r="A19" i="10"/>
  <c r="C18" i="10"/>
  <c r="B19" i="10" s="1"/>
  <c r="B18" i="10"/>
  <c r="A18" i="10"/>
  <c r="C19" i="3"/>
  <c r="C20" i="3" s="1"/>
  <c r="B19" i="3"/>
  <c r="A19" i="3"/>
  <c r="A20" i="3" s="1"/>
  <c r="B36" i="4"/>
  <c r="C36" i="4" s="1"/>
  <c r="C37" i="4" s="1"/>
  <c r="B38" i="4" s="1"/>
  <c r="C38" i="4" s="1"/>
  <c r="A36" i="4"/>
  <c r="A37" i="4" s="1"/>
  <c r="A38" i="4" s="1"/>
  <c r="M23" i="2"/>
  <c r="C5" i="8"/>
  <c r="B5" i="8"/>
  <c r="A5" i="8"/>
  <c r="A34" i="5"/>
  <c r="B20" i="3" l="1"/>
  <c r="A8" i="7"/>
  <c r="A6" i="7"/>
  <c r="A33" i="5"/>
  <c r="A32" i="5"/>
  <c r="A30" i="5"/>
  <c r="A29" i="5"/>
  <c r="A28" i="5"/>
  <c r="A26" i="5"/>
  <c r="A17" i="5"/>
  <c r="A16" i="5"/>
  <c r="A14" i="5"/>
  <c r="A8" i="5"/>
  <c r="A6" i="5"/>
  <c r="C6" i="10" l="1"/>
  <c r="B6" i="10"/>
  <c r="A6" i="10"/>
  <c r="A8" i="10" s="1"/>
  <c r="A10" i="10" s="1"/>
  <c r="A11" i="10" s="1"/>
  <c r="A12" i="10" s="1"/>
  <c r="A13" i="10" s="1"/>
  <c r="A14" i="10" s="1"/>
  <c r="A15" i="10" s="1"/>
  <c r="A17" i="10" s="1"/>
  <c r="B8" i="10" l="1"/>
  <c r="C8" i="10"/>
  <c r="C6" i="7"/>
  <c r="B6" i="7"/>
  <c r="C6" i="3"/>
  <c r="B6" i="3"/>
  <c r="A6" i="3"/>
  <c r="A7" i="3" s="1"/>
  <c r="C6" i="5"/>
  <c r="B6" i="5"/>
  <c r="C10" i="10" l="1"/>
  <c r="B10" i="10"/>
  <c r="C7" i="3"/>
  <c r="B7" i="3"/>
  <c r="A7" i="8"/>
  <c r="A8" i="8" s="1"/>
  <c r="A9" i="8" s="1"/>
  <c r="A11" i="8" s="1"/>
  <c r="C7" i="8"/>
  <c r="A12" i="7"/>
  <c r="A13" i="7" s="1"/>
  <c r="A14" i="7" s="1"/>
  <c r="A15" i="7" s="1"/>
  <c r="A16" i="7" s="1"/>
  <c r="A17" i="7" s="1"/>
  <c r="A18" i="7" s="1"/>
  <c r="A20" i="7" s="1"/>
  <c r="A21" i="7" s="1"/>
  <c r="A22" i="7" s="1"/>
  <c r="A24" i="7" s="1"/>
  <c r="C7" i="7"/>
  <c r="A7" i="7"/>
  <c r="B7" i="7"/>
  <c r="C8" i="8" l="1"/>
  <c r="B8" i="8"/>
  <c r="C11" i="10"/>
  <c r="B11" i="10"/>
  <c r="B7" i="8"/>
  <c r="B8" i="7"/>
  <c r="C8" i="7"/>
  <c r="A7" i="4"/>
  <c r="A11" i="4" s="1"/>
  <c r="A13" i="4" s="1"/>
  <c r="A15" i="4" s="1"/>
  <c r="A16" i="4" s="1"/>
  <c r="A17" i="4" s="1"/>
  <c r="A19" i="4" s="1"/>
  <c r="A21" i="4" s="1"/>
  <c r="A23" i="4" s="1"/>
  <c r="A24" i="4" s="1"/>
  <c r="A26" i="4" s="1"/>
  <c r="A27" i="4" s="1"/>
  <c r="A29" i="4" s="1"/>
  <c r="A30" i="4" s="1"/>
  <c r="A31" i="4" s="1"/>
  <c r="A34" i="4" s="1"/>
  <c r="A5" i="4"/>
  <c r="C4" i="4"/>
  <c r="B5" i="4" s="1"/>
  <c r="C5" i="4" s="1"/>
  <c r="B7" i="4" s="1"/>
  <c r="C7" i="4" s="1"/>
  <c r="B11" i="4" s="1"/>
  <c r="C11" i="4" s="1"/>
  <c r="B13" i="4" s="1"/>
  <c r="C13" i="4" s="1"/>
  <c r="B15" i="4" s="1"/>
  <c r="C15" i="4" s="1"/>
  <c r="B16" i="4" s="1"/>
  <c r="C16" i="4" s="1"/>
  <c r="B17" i="4" s="1"/>
  <c r="C17" i="4" s="1"/>
  <c r="B19" i="4" s="1"/>
  <c r="C19" i="4" s="1"/>
  <c r="B21" i="4" s="1"/>
  <c r="C21" i="4" s="1"/>
  <c r="B23" i="4" s="1"/>
  <c r="C23" i="4" s="1"/>
  <c r="B24" i="4" s="1"/>
  <c r="C24" i="4" s="1"/>
  <c r="B26" i="4" s="1"/>
  <c r="C26" i="4" s="1"/>
  <c r="B27" i="4" s="1"/>
  <c r="C27" i="4" s="1"/>
  <c r="B29" i="4" s="1"/>
  <c r="C29" i="4" s="1"/>
  <c r="B30" i="4" s="1"/>
  <c r="C30" i="4" s="1"/>
  <c r="B31" i="4" s="1"/>
  <c r="C31" i="4" s="1"/>
  <c r="B34" i="4" s="1"/>
  <c r="C34" i="4" s="1"/>
  <c r="C11" i="3"/>
  <c r="B12" i="3" s="1"/>
  <c r="B11" i="3"/>
  <c r="A11" i="3"/>
  <c r="A12" i="3" s="1"/>
  <c r="A13" i="3" s="1"/>
  <c r="A15" i="3" s="1"/>
  <c r="A16" i="3" s="1"/>
  <c r="A18" i="3" s="1"/>
  <c r="B8" i="5"/>
  <c r="A7" i="2"/>
  <c r="A11" i="2" s="1"/>
  <c r="A13" i="2" s="1"/>
  <c r="A15" i="2" s="1"/>
  <c r="A16" i="2" s="1"/>
  <c r="A17" i="2" s="1"/>
  <c r="A19" i="2" s="1"/>
  <c r="A21" i="2" s="1"/>
  <c r="A23" i="2" s="1"/>
  <c r="A24" i="2" s="1"/>
  <c r="A26" i="2" s="1"/>
  <c r="A27" i="2" s="1"/>
  <c r="A29" i="2" s="1"/>
  <c r="A30" i="2" s="1"/>
  <c r="A31" i="2" s="1"/>
  <c r="A34" i="2" s="1"/>
  <c r="A36" i="2" s="1"/>
  <c r="A37" i="2" s="1"/>
  <c r="A38" i="2" s="1"/>
  <c r="A5" i="2"/>
  <c r="C4" i="2"/>
  <c r="B5" i="2" s="1"/>
  <c r="C5" i="2" s="1"/>
  <c r="B7" i="2" s="1"/>
  <c r="C7" i="2" s="1"/>
  <c r="B11" i="2" s="1"/>
  <c r="C11" i="2" s="1"/>
  <c r="B13" i="2" s="1"/>
  <c r="C13" i="2" s="1"/>
  <c r="B15" i="2" s="1"/>
  <c r="C15" i="2" s="1"/>
  <c r="B16" i="2" s="1"/>
  <c r="C16" i="2" s="1"/>
  <c r="B17" i="2" s="1"/>
  <c r="C17" i="2" s="1"/>
  <c r="B19" i="2" s="1"/>
  <c r="C19" i="2" s="1"/>
  <c r="B21" i="2" s="1"/>
  <c r="C21" i="2" s="1"/>
  <c r="B23" i="2" s="1"/>
  <c r="C23" i="2" s="1"/>
  <c r="B24" i="2" s="1"/>
  <c r="C24" i="2" s="1"/>
  <c r="B26" i="2" s="1"/>
  <c r="C26" i="2" s="1"/>
  <c r="B27" i="2" s="1"/>
  <c r="C27" i="2" s="1"/>
  <c r="B29" i="2" s="1"/>
  <c r="C29" i="2" s="1"/>
  <c r="B30" i="2" s="1"/>
  <c r="C30" i="2" s="1"/>
  <c r="B31" i="2" s="1"/>
  <c r="C31" i="2" s="1"/>
  <c r="B34" i="2" s="1"/>
  <c r="C34" i="2" s="1"/>
  <c r="B36" i="2" s="1"/>
  <c r="B12" i="10" l="1"/>
  <c r="C12" i="10"/>
  <c r="C9" i="8"/>
  <c r="B9" i="8"/>
  <c r="C12" i="3"/>
  <c r="C13" i="3" s="1"/>
  <c r="B15" i="3" s="1"/>
  <c r="C12" i="7"/>
  <c r="B12" i="7"/>
  <c r="C8" i="5"/>
  <c r="B11" i="8" l="1"/>
  <c r="C11" i="8"/>
  <c r="C13" i="10"/>
  <c r="B13" i="10"/>
  <c r="C15" i="3"/>
  <c r="B16" i="3" s="1"/>
  <c r="B13" i="3"/>
  <c r="C13" i="7"/>
  <c r="B13" i="7"/>
  <c r="C16" i="3"/>
  <c r="B14" i="5"/>
  <c r="C14" i="5"/>
  <c r="B14" i="10" l="1"/>
  <c r="C14" i="10"/>
  <c r="C14" i="7"/>
  <c r="B14" i="7"/>
  <c r="C18" i="3"/>
  <c r="B18" i="3"/>
  <c r="B16" i="5"/>
  <c r="C16" i="5"/>
  <c r="B15" i="10" l="1"/>
  <c r="C15" i="10"/>
  <c r="C15" i="7"/>
  <c r="B15" i="7"/>
  <c r="B17" i="5"/>
  <c r="C17" i="5"/>
  <c r="B26" i="5" l="1"/>
  <c r="C17" i="10"/>
  <c r="B17" i="10"/>
  <c r="B16" i="7"/>
  <c r="C16" i="7"/>
  <c r="B28" i="5" l="1"/>
  <c r="C28" i="5"/>
  <c r="C17" i="7"/>
  <c r="B17" i="7"/>
  <c r="B29" i="5" l="1"/>
  <c r="C29" i="5"/>
  <c r="C18" i="7"/>
  <c r="C20" i="7" s="1"/>
  <c r="B18" i="7"/>
  <c r="B30" i="5" l="1"/>
  <c r="C30" i="5"/>
  <c r="B20" i="7"/>
  <c r="B32" i="5" l="1"/>
  <c r="B21" i="7"/>
  <c r="C21" i="7"/>
  <c r="B22" i="7" l="1"/>
  <c r="C22" i="7"/>
  <c r="C34" i="5" l="1"/>
  <c r="B34" i="5"/>
  <c r="C24" i="7"/>
  <c r="B24" i="7"/>
  <c r="C38" i="2"/>
  <c r="C36" i="2"/>
</calcChain>
</file>

<file path=xl/sharedStrings.xml><?xml version="1.0" encoding="utf-8"?>
<sst xmlns="http://schemas.openxmlformats.org/spreadsheetml/2006/main" count="486" uniqueCount="162">
  <si>
    <t>Campo</t>
  </si>
  <si>
    <t>Posizione</t>
  </si>
  <si>
    <t>Lunghezza</t>
  </si>
  <si>
    <t>AN</t>
  </si>
  <si>
    <t>Filler</t>
  </si>
  <si>
    <t>NU</t>
  </si>
  <si>
    <t/>
  </si>
  <si>
    <t>Dato obbligatorio.</t>
  </si>
  <si>
    <t>PR</t>
  </si>
  <si>
    <t>Codice ABI</t>
  </si>
  <si>
    <t>CF</t>
  </si>
  <si>
    <t>Numero di iscrizione all'albo del C.A.F.</t>
  </si>
  <si>
    <t>Data dell'impegno</t>
  </si>
  <si>
    <t>DT</t>
  </si>
  <si>
    <t>Descrizione campo</t>
  </si>
  <si>
    <t>Tipo di dato</t>
  </si>
  <si>
    <t>Valori</t>
  </si>
  <si>
    <t>Note</t>
  </si>
  <si>
    <t>da</t>
  </si>
  <si>
    <t>a</t>
  </si>
  <si>
    <t>Tipo Record</t>
  </si>
  <si>
    <t>Codice identificativo della fornitura</t>
  </si>
  <si>
    <t>TIPOLOGIA DI INVIO</t>
  </si>
  <si>
    <t>Tipologia di invio</t>
  </si>
  <si>
    <t>Valori ammessi:</t>
  </si>
  <si>
    <t>0 = Invio ordinario</t>
  </si>
  <si>
    <t>1 = Invio sostitutivo</t>
  </si>
  <si>
    <t>2 = Annullamento</t>
  </si>
  <si>
    <t>Protocollo telematico da sostituire o annullare</t>
  </si>
  <si>
    <t>Dato da valorizzare esclusivamente nei casi di:
 - Invio sostitutivo
   (Tipologia invio = 1) 
 - Annullamento
   (Tipologia invio = 2)</t>
  </si>
  <si>
    <t>CODICE FISCALE DEL SOGGETTO OBBLIGATO</t>
  </si>
  <si>
    <t>Codice Fiscale</t>
  </si>
  <si>
    <t xml:space="preserve">DATI IDENTIFICATIVI DEL SOGGETTO OBBLIGATO </t>
  </si>
  <si>
    <t xml:space="preserve">Denominazione </t>
  </si>
  <si>
    <t>Denominazione del soggetto obbligato persona giuridica</t>
  </si>
  <si>
    <t xml:space="preserve">Dati obbligatori nel caso di soggetto obbligato persona giuridica.
</t>
  </si>
  <si>
    <t>Comune del Domicilio Fiscale</t>
  </si>
  <si>
    <t>Provincia del Domicilio Fiscale</t>
  </si>
  <si>
    <t>In caso di Stato estero, indicare "EE"</t>
  </si>
  <si>
    <t>ESTREMI DELLA FORNITURA</t>
  </si>
  <si>
    <t>Anno comunicazione</t>
  </si>
  <si>
    <t>Da indicare nel formato "AAAA"</t>
  </si>
  <si>
    <t>CODICE ABI</t>
  </si>
  <si>
    <t>RIFERIMENTI PER CONTATTI</t>
  </si>
  <si>
    <t>Numero di telefono</t>
  </si>
  <si>
    <t>Indirizzo di posta elettronica</t>
  </si>
  <si>
    <t>Codice fiscale dell'intermediario che effettua la trasmissione</t>
  </si>
  <si>
    <t>Obbligatorio se presente un altro dato nella sezione.
Se numerico, deve essere allineato a sinistra</t>
  </si>
  <si>
    <t>La sezione va compilata se il soggetto che assume l'impegno alla trasmissione è un intermediario al quale il soggetto obbligato da incarico alla trasmissione telematica</t>
  </si>
  <si>
    <t>Impegno a trasmettere in via telematica la comunicazione</t>
  </si>
  <si>
    <t>Dato obbligatorio se presente il codice fiscale dell'intermediario. Valori ammessi:</t>
  </si>
  <si>
    <t>1 = Comunicazione predisposta dal soggetto obbligato</t>
  </si>
  <si>
    <t>2 = Comunicazione predisposta da chi effettua l'invio</t>
  </si>
  <si>
    <t>Dato obbligatorio se presente il codice fiscale dell'intermediario.
Da indicare nel formato "GGMMAAAA"</t>
  </si>
  <si>
    <t>CARATTERI DI CONTROLLO</t>
  </si>
  <si>
    <t>Spazio a disposizione</t>
  </si>
  <si>
    <t>Carattere di controllo</t>
  </si>
  <si>
    <t>Caratteri di fine riga</t>
  </si>
  <si>
    <t>PERIODO DI RIFERIMENTO</t>
  </si>
  <si>
    <t>Anno riferimento</t>
  </si>
  <si>
    <t>Semestre riferimento</t>
  </si>
  <si>
    <t>Codice fiscale. Se numerico allineare a sinistra</t>
  </si>
  <si>
    <t>DATI IDENTIFICATIVI DEL FINANZIAMENTO</t>
  </si>
  <si>
    <t>Identificativo del finanziamento</t>
  </si>
  <si>
    <t>Codice della Regione in cui il titolare del finanziamento ha la residenza o la sede operativa</t>
  </si>
  <si>
    <t>Codice Fiscale del rappresentante</t>
  </si>
  <si>
    <t xml:space="preserve">L’importo va espresso in Euro (parte intera). </t>
  </si>
  <si>
    <t>Da impostare a spazi</t>
  </si>
  <si>
    <t>Codice Fiscale del soggetto beneficiario</t>
  </si>
  <si>
    <t>Da non compilare:
 - in caso di interventi su parti comuni di un edificio composto da più unità immobiliari non costituito in condominio;
 - in presenza di aggregati edilizi nei quali i proprietari hanno nominato un procuratore speciale per lo svolgimento delle attività riguardanti l’attuazione degli interventi.</t>
  </si>
  <si>
    <t>DATI DEL RAPPRESENTANTE</t>
  </si>
  <si>
    <t>Tipo rappresentante</t>
  </si>
  <si>
    <t>01 = Amministratore di condominio</t>
  </si>
  <si>
    <t>02 = Rappresentante di comunione</t>
  </si>
  <si>
    <t>03 = Rappresentante di società o ente</t>
  </si>
  <si>
    <t>04 = Rappresentante di cooperativa</t>
  </si>
  <si>
    <t>05 = Rappresentante di consorzio</t>
  </si>
  <si>
    <t>Dati obbligatori in presenza di rappresentanti.
- In caso di "Rappresentante di comunione" è obbligatoria la compilazione di almeno due codici fiscali di beneficiari.
- In caso di "Procuratore speciale" è obbligatoria la compilazione di almeno due
codici fiscali di beneficiari.</t>
  </si>
  <si>
    <t>Codice fiscale Beneficiario</t>
  </si>
  <si>
    <t xml:space="preserve">TABELLA DEI BENEFICIARI  </t>
  </si>
  <si>
    <t>Data di sottoscrizione del finanziamento</t>
  </si>
  <si>
    <t>Ammontare totale del finanziamento</t>
  </si>
  <si>
    <t>Spese di gestione del finanziamento</t>
  </si>
  <si>
    <t>Da indicare nel formato "GGMMAAAA"</t>
  </si>
  <si>
    <r>
      <t>Vale sempre "</t>
    </r>
    <r>
      <rPr>
        <b/>
        <sz val="10"/>
        <rFont val="Courier New"/>
        <family val="3"/>
      </rPr>
      <t>1</t>
    </r>
    <r>
      <rPr>
        <sz val="10"/>
        <rFont val="Courier New"/>
        <family val="3"/>
      </rPr>
      <t>"</t>
    </r>
  </si>
  <si>
    <r>
      <t>Vale sempre "</t>
    </r>
    <r>
      <rPr>
        <b/>
        <sz val="10"/>
        <rFont val="Courier New"/>
        <family val="3"/>
      </rPr>
      <t>A</t>
    </r>
    <r>
      <rPr>
        <sz val="10"/>
        <rFont val="Courier New"/>
        <family val="3"/>
      </rPr>
      <t>"</t>
    </r>
  </si>
  <si>
    <r>
      <t>Caratteri ASCII "</t>
    </r>
    <r>
      <rPr>
        <b/>
        <sz val="10"/>
        <rFont val="Courier New"/>
        <family val="3"/>
      </rPr>
      <t>CR</t>
    </r>
    <r>
      <rPr>
        <sz val="10"/>
        <rFont val="Courier New"/>
        <family val="3"/>
      </rPr>
      <t>" e "</t>
    </r>
    <r>
      <rPr>
        <b/>
        <sz val="10"/>
        <rFont val="Courier New"/>
        <family val="3"/>
      </rPr>
      <t>LF</t>
    </r>
    <r>
      <rPr>
        <sz val="10"/>
        <rFont val="Courier New"/>
        <family val="3"/>
      </rPr>
      <t>" (valori esadecimali "</t>
    </r>
    <r>
      <rPr>
        <b/>
        <sz val="10"/>
        <rFont val="Courier New"/>
        <family val="3"/>
      </rPr>
      <t>0D</t>
    </r>
    <r>
      <rPr>
        <sz val="10"/>
        <rFont val="Courier New"/>
        <family val="3"/>
      </rPr>
      <t>" "</t>
    </r>
    <r>
      <rPr>
        <b/>
        <sz val="10"/>
        <rFont val="Courier New"/>
        <family val="3"/>
      </rPr>
      <t>0A</t>
    </r>
    <r>
      <rPr>
        <sz val="10"/>
        <rFont val="Courier New"/>
        <family val="3"/>
      </rPr>
      <t>")</t>
    </r>
  </si>
  <si>
    <t>Vale sempre "9"</t>
  </si>
  <si>
    <r>
      <t>Vale sempre "</t>
    </r>
    <r>
      <rPr>
        <b/>
        <sz val="10"/>
        <rFont val="Courier New"/>
        <family val="3"/>
      </rPr>
      <t>2</t>
    </r>
    <r>
      <rPr>
        <sz val="10"/>
        <rFont val="Courier New"/>
        <family val="3"/>
      </rPr>
      <t>"</t>
    </r>
  </si>
  <si>
    <t xml:space="preserve">DATI STIPULA DEL FINANZIAMENTO
</t>
  </si>
  <si>
    <t>Data variazione o revoca parziale del finanziamento</t>
  </si>
  <si>
    <t>Ammontare totale del finanziamento a seguito della variazione o della revoca parziale</t>
  </si>
  <si>
    <t>Spese di gestione del finanziamento del finanziamento a seguito della variazione o della revoca parziale</t>
  </si>
  <si>
    <t>Campi obbligatori in presenza di variazione o revoca parziale del finanziamento</t>
  </si>
  <si>
    <t>Revoca</t>
  </si>
  <si>
    <t xml:space="preserve">AN </t>
  </si>
  <si>
    <t>Assume i valori:</t>
  </si>
  <si>
    <t>P = Parziale</t>
  </si>
  <si>
    <t>T = Totale</t>
  </si>
  <si>
    <t>Data revoca totale del finanziamento</t>
  </si>
  <si>
    <t>Spese di gestione del finanziamento del finanziamento a seguito di revoca totale</t>
  </si>
  <si>
    <t>Vale sempre "3"</t>
  </si>
  <si>
    <t>Codice fiscale.                                  Se numerico allineare a sinistra</t>
  </si>
  <si>
    <t>Identificativo del piano di restituzione dell'erogazione</t>
  </si>
  <si>
    <r>
      <rPr>
        <b/>
        <sz val="10"/>
        <rFont val="Courier New"/>
        <family val="3"/>
      </rPr>
      <t>Campo obbligatorio.</t>
    </r>
    <r>
      <rPr>
        <sz val="10"/>
        <rFont val="Courier New"/>
        <family val="3"/>
      </rPr>
      <t xml:space="preserve">
Indica il tipo di variazione apportata al piano di restituzione del finanziamento.</t>
    </r>
  </si>
  <si>
    <t>Indica il tipo di revoca apportata al finanziamento.</t>
  </si>
  <si>
    <t xml:space="preserve">Data inizio del piano di restituzione dell'erogazione a seguito di variazione </t>
  </si>
  <si>
    <t xml:space="preserve">Data fine del piano di restituzione dell'erogazione a seguito di variazione </t>
  </si>
  <si>
    <t>Ammontare dell'erogazione</t>
  </si>
  <si>
    <t>Importo della rata</t>
  </si>
  <si>
    <t>Numero delle rate</t>
  </si>
  <si>
    <t>Quota rimborsata dal contribuente per la quale non spetta il credito d'imposta</t>
  </si>
  <si>
    <t>Quota rimborsata alla Cassa Deposito e Prestiti a seguito di revoca</t>
  </si>
  <si>
    <t>Campo obbligatorio</t>
  </si>
  <si>
    <t>Campo obbligatorio. Corrisponde al credito d'imposta maturato</t>
  </si>
  <si>
    <t>Data della revoca totale</t>
  </si>
  <si>
    <t>Vale sempre "4"</t>
  </si>
  <si>
    <t>Codice Fiscale del cessionario</t>
  </si>
  <si>
    <t>DATI DELLE CESSIONE</t>
  </si>
  <si>
    <t>Importo del credito ceduto</t>
  </si>
  <si>
    <t>Importo del credito ceduto ai sensi dell'art 43-ter del DPR 602/1973</t>
  </si>
  <si>
    <t>Importo del credito ceduto ai sensi dell'art. 1260 CC</t>
  </si>
  <si>
    <t>IDENTIFICATIVO DEL FINANZIAMENTO</t>
  </si>
  <si>
    <t>CODICE FISCALE DEL BENEFICIARIO</t>
  </si>
  <si>
    <t>06 = Procuratore speciale di Aggregato edilizio</t>
  </si>
  <si>
    <t>Campi obbligatori</t>
  </si>
  <si>
    <t>01 = Abruzzo</t>
  </si>
  <si>
    <t>08 = Lazio</t>
  </si>
  <si>
    <t>11 = Marche</t>
  </si>
  <si>
    <t>19 = Umbria</t>
  </si>
  <si>
    <t>Identifica univocamente il piano di restituzione dell'erogazione, e pertanto non può essere indicato per altri piani.
Il soggetto obbligato deve assicurare l'univocità nell'attribuzione dell'identificativo.                                         Tale valore deve essere comunicato anche in caso di variazione del piano di restituzione dell'erogazione</t>
  </si>
  <si>
    <t>IDENTIFICATIVO DEL PIANO DI RESTITUZIONE DELL'EROGAZIONE</t>
  </si>
  <si>
    <t>Data inizio del piano di restituzione dell'erogazione</t>
  </si>
  <si>
    <t>Data fine del piano di restituzione dell'erogazione</t>
  </si>
  <si>
    <t>Spese di gestione dell'erogazione</t>
  </si>
  <si>
    <t>DATI VARIAZIONE O REVOCA PARZIALE DEL FINANZIAMENTO
Sezione da compilare se il campo Revoca assume valore "P", altrimenti impostare a spazio tutta la sezione.</t>
  </si>
  <si>
    <t>DATI REVOCA TOTALE DEL FINANZIAMENTO
Sezione da compilare se il campo Revoca assume valore "T", altrimenti impostare a spazio tutta la sezione.</t>
  </si>
  <si>
    <t>DATI VARIAZIONE PIANO DI RESTITUZIONE DELL'EROGAZIONE                                                                                                           Sezione da compilare se il campo Revoca assume valore "P", altrimenti impostare a spazio tutta la sezione.</t>
  </si>
  <si>
    <t>DATI REVOCA TOTALE DEL PIANO DI RESTITUZIONE DELL'EROGAZIONE                                                                                                            Sezione da compilare se il campo Revoca assume valore "T", altrimenti impostare a spazio tutta la sezione.</t>
  </si>
  <si>
    <t>Vale sempre "5"</t>
  </si>
  <si>
    <r>
      <t xml:space="preserve">Impostare </t>
    </r>
    <r>
      <rPr>
        <b/>
        <sz val="11"/>
        <rFont val="Courier New"/>
        <family val="3"/>
      </rPr>
      <t xml:space="preserve">solo </t>
    </r>
    <r>
      <rPr>
        <sz val="11"/>
        <rFont val="Courier New"/>
        <family val="3"/>
      </rPr>
      <t>uno dei due campi</t>
    </r>
  </si>
  <si>
    <t>TRACCIATO RECORD DI TESTA
Finanziamenti Ricostruzione Sisma Centro Italia</t>
  </si>
  <si>
    <t>Vale sempre "0"</t>
  </si>
  <si>
    <r>
      <rPr>
        <b/>
        <sz val="10"/>
        <rFont val="Courier New"/>
        <family val="3"/>
      </rPr>
      <t xml:space="preserve">Campo obbligatorio.
</t>
    </r>
    <r>
      <rPr>
        <sz val="10"/>
        <rFont val="Courier New"/>
        <family val="3"/>
      </rPr>
      <t xml:space="preserve">
Il dato, attribuito autonomamente dal Soggetto Finanziatore, deve essere alfanumerico allineato a sinistra, senza caratteri speciali (sono accettati solo lettere maiuscole e numeri), privo di spazi all'interno della stringa. </t>
    </r>
  </si>
  <si>
    <t xml:space="preserve">Obbligatorio se presente un altro dato nella sezione. Se numerico, deve essere allineato a sinistra
</t>
  </si>
  <si>
    <t>Indirizzo di posta elettronica certificata</t>
  </si>
  <si>
    <t xml:space="preserve">Denominazione del soggetto obbligato </t>
  </si>
  <si>
    <t xml:space="preserve">Dati obbligatori </t>
  </si>
  <si>
    <r>
      <rPr>
        <b/>
        <sz val="10"/>
        <rFont val="Courier New"/>
        <family val="3"/>
      </rPr>
      <t xml:space="preserve">Campo obbligatorio.
</t>
    </r>
    <r>
      <rPr>
        <sz val="10"/>
        <rFont val="Courier New"/>
        <family val="3"/>
      </rPr>
      <t xml:space="preserve">
Il dato deve essere alfanumerico allineato a sinistra, senza caratteri speciali (sono accettati solo lettere maiuscole e numeri),  privo di spazi all'interno della stringa. 
Coincide con il piano di ammortamento del finanziamento.</t>
    </r>
  </si>
  <si>
    <t>Identifica univocamente il finanziamento riconosciuto.
Non può essere indicato per altri finanziamenti.
Il soggetto obbligato deve assicurare l'univocità nell'attribuzione dell'identificativo. A tal fine deve essere utilizzato il codice univoco di identificazione del rapporto finanziario così come definito per l’archivio dei rapporti finanziari.</t>
  </si>
  <si>
    <t>Vale sempre "CRM00"</t>
  </si>
  <si>
    <t>DATI RISERVATI AL SOGGETTO CHE ASSUME L'IMPEGNO ALLA PRESENTAZIONE TELEMATICA                                                           (impostare a spazio se non deve essere compilata)</t>
  </si>
  <si>
    <r>
      <t>Campo obbligatorio in presenza di</t>
    </r>
    <r>
      <rPr>
        <b/>
        <sz val="10"/>
        <color rgb="FFFF0000"/>
        <rFont val="Courier New"/>
        <family val="3"/>
      </rPr>
      <t xml:space="preserve"> </t>
    </r>
    <r>
      <rPr>
        <sz val="10"/>
        <color rgb="FFFF0000"/>
        <rFont val="Courier New"/>
        <family val="3"/>
      </rPr>
      <t>Comunione o Aggregato edilizio</t>
    </r>
  </si>
  <si>
    <t xml:space="preserve">                                                                                                                                            DATI DEL PIANO DI RESTITUZIONE DELL'EROGAZIONE
</t>
  </si>
  <si>
    <t>DATI RISERVATI AL SOGGETTO CHE ASSUME L'IMPEGNO ALLA PRESENTAZIONE TELEMATICA                                                        (impostare a spazio se non deve essere compilata)</t>
  </si>
  <si>
    <t>TRACCIATO RECORD DI CODA
Finanziamenti Ricostruzione Sisma Centro Italia</t>
  </si>
  <si>
    <t>TRACCIATO RECORD DI DETTAGLIO
Comunicazione della cessione del credito</t>
  </si>
  <si>
    <t xml:space="preserve">TRACCIATO RECORD DI DETTAGLIO
Variazione o revoca totale del piano di restituzione dei finanziamenti </t>
  </si>
  <si>
    <t>TRACCIATO RECORD DI DETTAGLIO
 Piano di restituzione del finanziamento</t>
  </si>
  <si>
    <t>TRACCIATO RECORD DI DETTAGLIO
Variazione o revoca totale del finanziamento</t>
  </si>
  <si>
    <t>TRACCIATO RECORD DI DETTAGLIO
Dati del finanziamento</t>
  </si>
  <si>
    <t xml:space="preserve">      La tabella può contenere 80 codici fiscali (per un totale di 1280 caratteri).
Gli elementi della tabella compilati devono essere contigui e non sono ammesse ripetizioni.
Gli elementi della tabella non utilizzati devono essere riempiti con il carattere spazio.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</si>
</sst>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2]\ * #,##0.00_-;\-[$€-2]\ * #,##0.00_-;_-[$€-2]\ * &quot;-&quot;??_-"/>
    <numFmt numFmtId="165" formatCode="_-&quot;L.&quot;\ * #,##0_-;_-&quot;L.&quot;\ * #,##0\-;_-&quot;L.&quot;\ * &quot;-&quot;_-;_-@_-"/>
    <numFmt numFmtId="166" formatCode="_-* #,##0_-;_-* #,##0\-;_-* &quot;-&quot;_-;_-@_-"/>
  </numFmts>
  <fonts count="15" x14ac:knownFonts="1">
    <font>
      <sz val="11"/>
      <color theme="1"/>
      <name val="Calibri"/>
      <family val="2"/>
      <scheme val="minor"/>
    </font>
    <font>
      <sz val="12"/>
      <name val="Times New Roman"/>
      <family val="1"/>
    </font>
    <font>
      <sz val="12"/>
      <name val="Times New Roman"/>
      <family val="1"/>
    </font>
    <font>
      <sz val="10"/>
      <name val="Times New Roman"/>
      <family val="1"/>
    </font>
    <font>
      <sz val="11"/>
      <color theme="1"/>
      <name val="Calibri"/>
      <family val="2"/>
      <scheme val="minor"/>
    </font>
    <font>
      <sz val="10"/>
      <name val="Arial"/>
      <family val="2"/>
    </font>
    <font>
      <b/>
      <sz val="10"/>
      <name val="Courier New"/>
      <family val="3"/>
    </font>
    <font>
      <sz val="10"/>
      <name val="Courier New"/>
      <family val="3"/>
    </font>
    <font>
      <sz val="10"/>
      <color theme="1"/>
      <name val="Courier New"/>
      <family val="3"/>
    </font>
    <font>
      <sz val="10"/>
      <name val="Arial"/>
      <family val="2"/>
    </font>
    <font>
      <sz val="11"/>
      <color theme="1"/>
      <name val="Courier New"/>
      <family val="3"/>
    </font>
    <font>
      <sz val="11"/>
      <name val="Courier New"/>
      <family val="3"/>
    </font>
    <font>
      <b/>
      <sz val="11"/>
      <name val="Courier New"/>
      <family val="3"/>
    </font>
    <font>
      <b/>
      <sz val="10"/>
      <color rgb="FFFF0000"/>
      <name val="Courier New"/>
      <family val="3"/>
    </font>
    <font>
      <sz val="10"/>
      <color rgb="FFFF0000"/>
      <name val="Courier New"/>
      <family val="3"/>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hair">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2">
    <xf numFmtId="0" fontId="0" fillId="0" borderId="0"/>
    <xf numFmtId="0" fontId="1" fillId="0" borderId="0"/>
    <xf numFmtId="0" fontId="2" fillId="0" borderId="0"/>
    <xf numFmtId="164" fontId="1" fillId="0" borderId="0" applyFont="0" applyFill="0" applyBorder="0" applyAlignment="0" applyProtection="0"/>
    <xf numFmtId="0" fontId="3" fillId="0" borderId="4">
      <alignment horizontal="left" vertical="center" wrapText="1"/>
    </xf>
    <xf numFmtId="0" fontId="5" fillId="0" borderId="0"/>
    <xf numFmtId="166" fontId="5" fillId="0" borderId="0" applyFont="0" applyFill="0" applyBorder="0" applyAlignment="0" applyProtection="0"/>
    <xf numFmtId="165" fontId="5" fillId="0" borderId="0" applyFont="0" applyFill="0" applyBorder="0" applyAlignment="0" applyProtection="0"/>
    <xf numFmtId="0" fontId="5" fillId="0" borderId="0"/>
    <xf numFmtId="0" fontId="4" fillId="0" borderId="0"/>
    <xf numFmtId="0" fontId="9" fillId="0" borderId="0"/>
    <xf numFmtId="9" fontId="4" fillId="0" borderId="0" applyFont="0" applyFill="0" applyBorder="0" applyAlignment="0" applyProtection="0"/>
  </cellStyleXfs>
  <cellXfs count="161">
    <xf numFmtId="0" fontId="0" fillId="0" borderId="0" xfId="0"/>
    <xf numFmtId="0" fontId="8" fillId="0" borderId="0" xfId="0" applyFont="1"/>
    <xf numFmtId="1" fontId="6" fillId="0" borderId="1" xfId="2" applyNumberFormat="1" applyFont="1" applyBorder="1" applyAlignment="1">
      <alignment horizontal="centerContinuous" vertical="center" wrapText="1"/>
    </xf>
    <xf numFmtId="1" fontId="6" fillId="0" borderId="1" xfId="2" applyNumberFormat="1" applyFont="1" applyBorder="1" applyAlignment="1">
      <alignment horizontal="centerContinuous" vertical="center"/>
    </xf>
    <xf numFmtId="0" fontId="7" fillId="0" borderId="1" xfId="2" applyNumberFormat="1" applyFont="1" applyBorder="1" applyAlignment="1">
      <alignment horizontal="center" vertical="center"/>
    </xf>
    <xf numFmtId="1" fontId="7" fillId="0" borderId="1" xfId="2" applyNumberFormat="1" applyFont="1" applyBorder="1" applyAlignment="1">
      <alignment horizontal="centerContinuous" vertical="center"/>
    </xf>
    <xf numFmtId="0" fontId="7" fillId="0" borderId="1" xfId="2" applyNumberFormat="1" applyFont="1" applyBorder="1" applyAlignment="1">
      <alignment vertical="center" wrapText="1"/>
    </xf>
    <xf numFmtId="49" fontId="7" fillId="0" borderId="1" xfId="2" applyNumberFormat="1" applyFont="1" applyBorder="1" applyAlignment="1">
      <alignment horizontal="center" vertical="center"/>
    </xf>
    <xf numFmtId="0" fontId="7" fillId="0" borderId="1" xfId="2" applyNumberFormat="1" applyFont="1" applyBorder="1" applyAlignment="1">
      <alignment horizontal="left" vertical="center" wrapText="1"/>
    </xf>
    <xf numFmtId="49" fontId="7" fillId="0" borderId="1" xfId="2" applyNumberFormat="1" applyFont="1" applyBorder="1" applyAlignment="1">
      <alignment horizontal="left" vertical="center" wrapText="1"/>
    </xf>
    <xf numFmtId="1" fontId="7" fillId="0" borderId="1" xfId="2" applyNumberFormat="1" applyFont="1" applyBorder="1" applyAlignment="1">
      <alignment horizontal="center" vertical="center"/>
    </xf>
    <xf numFmtId="0" fontId="7" fillId="0" borderId="1" xfId="2" applyNumberFormat="1" applyFont="1" applyBorder="1" applyAlignment="1">
      <alignment horizontal="centerContinuous" vertical="center"/>
    </xf>
    <xf numFmtId="49" fontId="7" fillId="0" borderId="1" xfId="2" applyNumberFormat="1" applyFont="1" applyFill="1" applyBorder="1" applyAlignment="1">
      <alignment horizontal="center" vertical="center"/>
    </xf>
    <xf numFmtId="49" fontId="7" fillId="0" borderId="1" xfId="2" applyNumberFormat="1" applyFont="1" applyFill="1" applyBorder="1" applyAlignment="1">
      <alignment horizontal="left" vertical="center" wrapText="1"/>
    </xf>
    <xf numFmtId="49" fontId="7" fillId="2" borderId="1" xfId="2" applyNumberFormat="1" applyFont="1" applyFill="1" applyBorder="1" applyAlignment="1">
      <alignment horizontal="center" vertical="center"/>
    </xf>
    <xf numFmtId="0" fontId="7" fillId="2" borderId="1" xfId="2" applyNumberFormat="1" applyFont="1" applyFill="1" applyBorder="1" applyAlignment="1">
      <alignment horizontal="left" vertical="center" wrapText="1"/>
    </xf>
    <xf numFmtId="0" fontId="8" fillId="0" borderId="0" xfId="0" applyFont="1" applyBorder="1"/>
    <xf numFmtId="1" fontId="7" fillId="0" borderId="3" xfId="2" applyNumberFormat="1" applyFont="1" applyBorder="1" applyAlignment="1">
      <alignment horizontal="center" vertical="center"/>
    </xf>
    <xf numFmtId="1" fontId="7" fillId="0" borderId="3" xfId="2" applyNumberFormat="1" applyFont="1" applyBorder="1" applyAlignment="1">
      <alignment horizontal="centerContinuous" vertical="center"/>
    </xf>
    <xf numFmtId="0" fontId="7" fillId="2" borderId="3" xfId="2" applyNumberFormat="1" applyFont="1" applyFill="1" applyBorder="1" applyAlignment="1">
      <alignment vertical="center" wrapText="1"/>
    </xf>
    <xf numFmtId="49" fontId="7" fillId="0" borderId="3" xfId="2" applyNumberFormat="1" applyFont="1" applyFill="1" applyBorder="1" applyAlignment="1">
      <alignment horizontal="center" vertical="center"/>
    </xf>
    <xf numFmtId="0" fontId="7" fillId="0" borderId="3" xfId="2" applyNumberFormat="1" applyFont="1" applyBorder="1" applyAlignment="1">
      <alignment horizontal="left" vertical="center" wrapText="1"/>
    </xf>
    <xf numFmtId="1" fontId="7" fillId="0" borderId="3" xfId="2" applyNumberFormat="1" applyFont="1" applyFill="1" applyBorder="1" applyAlignment="1">
      <alignment horizontal="left" vertical="center" wrapText="1"/>
    </xf>
    <xf numFmtId="1" fontId="7" fillId="2" borderId="1" xfId="2" applyNumberFormat="1" applyFont="1" applyFill="1" applyBorder="1" applyAlignment="1">
      <alignment horizontal="center" vertical="center"/>
    </xf>
    <xf numFmtId="1" fontId="7" fillId="2" borderId="1" xfId="2" applyNumberFormat="1" applyFont="1" applyFill="1" applyBorder="1" applyAlignment="1">
      <alignment horizontal="centerContinuous" vertical="center"/>
    </xf>
    <xf numFmtId="0" fontId="7" fillId="2" borderId="1" xfId="2" applyNumberFormat="1" applyFont="1" applyFill="1" applyBorder="1" applyAlignment="1">
      <alignment horizontal="centerContinuous" vertical="center"/>
    </xf>
    <xf numFmtId="0" fontId="7" fillId="2" borderId="1" xfId="2" applyNumberFormat="1" applyFont="1" applyFill="1" applyBorder="1" applyAlignment="1">
      <alignment vertical="center" wrapText="1"/>
    </xf>
    <xf numFmtId="0" fontId="8" fillId="0" borderId="0" xfId="0" applyFont="1" applyAlignment="1">
      <alignment horizontal="left"/>
    </xf>
    <xf numFmtId="0" fontId="7" fillId="0" borderId="1" xfId="2" applyFont="1" applyBorder="1"/>
    <xf numFmtId="0" fontId="7" fillId="0" borderId="1" xfId="2" applyNumberFormat="1" applyFont="1" applyFill="1" applyBorder="1" applyAlignment="1">
      <alignment horizontal="left" vertical="center" wrapText="1"/>
    </xf>
    <xf numFmtId="1" fontId="6" fillId="0" borderId="1" xfId="0" applyNumberFormat="1" applyFont="1" applyBorder="1" applyAlignment="1">
      <alignment horizontal="centerContinuous" vertical="center" wrapText="1"/>
    </xf>
    <xf numFmtId="1" fontId="6" fillId="0" borderId="1" xfId="0" applyNumberFormat="1" applyFont="1" applyBorder="1" applyAlignment="1">
      <alignment horizontal="centerContinuous" vertical="center"/>
    </xf>
    <xf numFmtId="0" fontId="7" fillId="0" borderId="1" xfId="0" applyNumberFormat="1" applyFont="1" applyBorder="1" applyAlignment="1">
      <alignment horizontal="center" vertical="center"/>
    </xf>
    <xf numFmtId="1" fontId="7" fillId="0" borderId="1" xfId="0" applyNumberFormat="1" applyFont="1" applyBorder="1" applyAlignment="1">
      <alignment horizontal="centerContinuous" vertical="center"/>
    </xf>
    <xf numFmtId="49" fontId="7" fillId="0" borderId="1" xfId="0" applyNumberFormat="1" applyFont="1" applyFill="1" applyBorder="1" applyAlignment="1">
      <alignment vertical="center" wrapText="1"/>
    </xf>
    <xf numFmtId="49"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left" vertical="center" wrapText="1"/>
    </xf>
    <xf numFmtId="49" fontId="7" fillId="0" borderId="1" xfId="0" applyNumberFormat="1" applyFont="1" applyBorder="1" applyAlignment="1">
      <alignment horizontal="left" vertical="center" wrapText="1"/>
    </xf>
    <xf numFmtId="1" fontId="7" fillId="0" borderId="1" xfId="0" applyNumberFormat="1" applyFont="1" applyBorder="1" applyAlignment="1">
      <alignment horizontal="center" vertical="center"/>
    </xf>
    <xf numFmtId="0" fontId="7" fillId="0" borderId="1" xfId="0" applyNumberFormat="1" applyFont="1" applyBorder="1" applyAlignment="1">
      <alignment horizontal="centerContinuous" vertical="center"/>
    </xf>
    <xf numFmtId="1" fontId="7" fillId="0" borderId="1" xfId="0" applyNumberFormat="1" applyFont="1" applyFill="1" applyBorder="1" applyAlignment="1">
      <alignment horizontal="center" vertical="center"/>
    </xf>
    <xf numFmtId="1" fontId="7" fillId="0" borderId="1" xfId="0" applyNumberFormat="1" applyFont="1" applyFill="1" applyBorder="1" applyAlignment="1">
      <alignment horizontal="centerContinuous" vertical="center"/>
    </xf>
    <xf numFmtId="0" fontId="7" fillId="0" borderId="1" xfId="0" applyNumberFormat="1" applyFont="1" applyFill="1" applyBorder="1" applyAlignment="1">
      <alignment horizontal="centerContinuous" vertical="center"/>
    </xf>
    <xf numFmtId="49" fontId="6" fillId="0" borderId="1" xfId="0" applyNumberFormat="1" applyFont="1" applyFill="1" applyBorder="1" applyAlignment="1">
      <alignment horizontal="left" vertical="center" wrapText="1"/>
    </xf>
    <xf numFmtId="0" fontId="7" fillId="0" borderId="1" xfId="1" applyFont="1" applyFill="1" applyBorder="1" applyAlignment="1">
      <alignment horizontal="left" vertical="center" wrapText="1"/>
    </xf>
    <xf numFmtId="49" fontId="7" fillId="0" borderId="1" xfId="0" applyNumberFormat="1" applyFont="1" applyBorder="1" applyAlignment="1">
      <alignment vertical="center" wrapText="1"/>
    </xf>
    <xf numFmtId="0" fontId="7" fillId="0" borderId="1" xfId="0" applyNumberFormat="1" applyFont="1" applyBorder="1" applyAlignment="1">
      <alignment horizontal="left" vertical="center" wrapText="1"/>
    </xf>
    <xf numFmtId="49" fontId="7" fillId="0" borderId="1" xfId="0" applyNumberFormat="1" applyFont="1" applyBorder="1" applyAlignment="1">
      <alignment horizontal="center" vertical="center"/>
    </xf>
    <xf numFmtId="0" fontId="7" fillId="0" borderId="1" xfId="0" applyNumberFormat="1" applyFont="1" applyFill="1" applyBorder="1" applyAlignment="1">
      <alignment horizontal="left" vertical="center" wrapText="1"/>
    </xf>
    <xf numFmtId="49" fontId="7" fillId="2" borderId="1" xfId="0" applyNumberFormat="1" applyFont="1" applyFill="1" applyBorder="1" applyAlignment="1">
      <alignment horizontal="left" vertical="center" wrapText="1"/>
    </xf>
    <xf numFmtId="49" fontId="7" fillId="2" borderId="1" xfId="0" applyNumberFormat="1" applyFont="1" applyFill="1" applyBorder="1" applyAlignment="1">
      <alignment horizontal="center" vertical="center"/>
    </xf>
    <xf numFmtId="0" fontId="7" fillId="2" borderId="1" xfId="0" applyNumberFormat="1" applyFont="1" applyFill="1" applyBorder="1" applyAlignment="1">
      <alignment horizontal="left" vertical="center" wrapText="1"/>
    </xf>
    <xf numFmtId="1" fontId="7" fillId="2" borderId="1" xfId="0" applyNumberFormat="1" applyFont="1" applyFill="1" applyBorder="1" applyAlignment="1">
      <alignment horizontal="centerContinuous" vertical="center"/>
    </xf>
    <xf numFmtId="0" fontId="7" fillId="2" borderId="1" xfId="0" applyNumberFormat="1" applyFont="1" applyFill="1" applyBorder="1" applyAlignment="1">
      <alignment horizontal="centerContinuous" vertical="center"/>
    </xf>
    <xf numFmtId="1" fontId="7" fillId="2" borderId="1" xfId="0" applyNumberFormat="1" applyFont="1" applyFill="1" applyBorder="1" applyAlignment="1">
      <alignment horizontal="center" vertical="center"/>
    </xf>
    <xf numFmtId="1" fontId="7" fillId="0" borderId="1" xfId="1" applyNumberFormat="1" applyFont="1" applyFill="1" applyBorder="1" applyAlignment="1">
      <alignment horizontal="center" vertical="center"/>
    </xf>
    <xf numFmtId="1" fontId="7" fillId="0" borderId="1" xfId="1" applyNumberFormat="1" applyFont="1" applyFill="1" applyBorder="1" applyAlignment="1">
      <alignment horizontal="centerContinuous" vertical="center"/>
    </xf>
    <xf numFmtId="0" fontId="7" fillId="0" borderId="1" xfId="1" applyNumberFormat="1" applyFont="1" applyFill="1" applyBorder="1" applyAlignment="1">
      <alignment horizontal="centerContinuous" vertical="center"/>
    </xf>
    <xf numFmtId="49" fontId="7" fillId="0" borderId="1" xfId="1" applyNumberFormat="1" applyFont="1" applyFill="1" applyBorder="1" applyAlignment="1">
      <alignment horizontal="left" vertical="center" wrapText="1"/>
    </xf>
    <xf numFmtId="49" fontId="7" fillId="0" borderId="1" xfId="1" applyNumberFormat="1" applyFont="1" applyFill="1" applyBorder="1" applyAlignment="1">
      <alignment horizontal="center" vertical="center"/>
    </xf>
    <xf numFmtId="49" fontId="7" fillId="0" borderId="1" xfId="1" applyNumberFormat="1" applyFont="1" applyFill="1" applyBorder="1" applyAlignment="1">
      <alignment horizontal="center" vertical="center" wrapText="1"/>
    </xf>
    <xf numFmtId="0" fontId="7" fillId="0" borderId="1" xfId="1" applyNumberFormat="1" applyFont="1" applyFill="1" applyBorder="1" applyAlignment="1">
      <alignment horizontal="left" vertical="center" wrapText="1"/>
    </xf>
    <xf numFmtId="1" fontId="7" fillId="0" borderId="2" xfId="2" applyNumberFormat="1" applyFont="1" applyBorder="1" applyAlignment="1">
      <alignment horizontal="center" vertical="center"/>
    </xf>
    <xf numFmtId="0" fontId="7" fillId="0" borderId="2" xfId="2" applyNumberFormat="1" applyFont="1" applyBorder="1" applyAlignment="1">
      <alignment horizontal="center" vertical="center"/>
    </xf>
    <xf numFmtId="49" fontId="7" fillId="0" borderId="2" xfId="2" applyNumberFormat="1" applyFont="1" applyFill="1" applyBorder="1" applyAlignment="1">
      <alignment horizontal="center" vertical="center"/>
    </xf>
    <xf numFmtId="0" fontId="0" fillId="0" borderId="1" xfId="0" applyBorder="1"/>
    <xf numFmtId="1" fontId="0" fillId="0" borderId="1" xfId="0" applyNumberFormat="1" applyBorder="1" applyAlignment="1">
      <alignment horizontal="center" vertical="center"/>
    </xf>
    <xf numFmtId="1" fontId="6" fillId="0" borderId="1" xfId="2" applyNumberFormat="1" applyFont="1" applyBorder="1" applyAlignment="1">
      <alignment horizontal="center" vertical="center" wrapText="1"/>
    </xf>
    <xf numFmtId="1" fontId="6" fillId="0" borderId="1" xfId="2" applyNumberFormat="1" applyFont="1" applyBorder="1" applyAlignment="1">
      <alignment horizontal="center" vertical="center"/>
    </xf>
    <xf numFmtId="0" fontId="0" fillId="0" borderId="0" xfId="0" applyAlignment="1">
      <alignment horizontal="center"/>
    </xf>
    <xf numFmtId="9" fontId="7" fillId="0" borderId="1" xfId="11" applyFont="1" applyBorder="1" applyAlignment="1">
      <alignment horizontal="left" vertical="center" wrapText="1"/>
    </xf>
    <xf numFmtId="0" fontId="7" fillId="0" borderId="1" xfId="1" applyNumberFormat="1" applyFont="1" applyFill="1" applyBorder="1" applyAlignment="1">
      <alignment horizontal="left" vertical="center" wrapText="1"/>
    </xf>
    <xf numFmtId="49" fontId="7" fillId="0" borderId="2" xfId="2" applyNumberFormat="1" applyFont="1" applyFill="1" applyBorder="1" applyAlignment="1">
      <alignment vertical="center" wrapText="1"/>
    </xf>
    <xf numFmtId="0" fontId="6" fillId="0" borderId="1" xfId="2"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49" fontId="7" fillId="0" borderId="1" xfId="0" applyNumberFormat="1" applyFont="1" applyBorder="1" applyAlignment="1">
      <alignment horizontal="left" vertical="center" wrapText="1"/>
    </xf>
    <xf numFmtId="1" fontId="8" fillId="0" borderId="0" xfId="0" applyNumberFormat="1" applyFont="1"/>
    <xf numFmtId="49" fontId="7" fillId="0" borderId="1" xfId="1" applyNumberFormat="1" applyFont="1" applyBorder="1" applyAlignment="1">
      <alignment horizontal="left" vertical="center" wrapText="1"/>
    </xf>
    <xf numFmtId="49" fontId="7" fillId="0" borderId="1" xfId="1" applyNumberFormat="1" applyFont="1" applyFill="1" applyBorder="1" applyAlignment="1">
      <alignment horizontal="center" vertical="center"/>
    </xf>
    <xf numFmtId="1" fontId="6" fillId="3" borderId="1" xfId="0" applyNumberFormat="1" applyFont="1" applyFill="1" applyBorder="1" applyAlignment="1">
      <alignment horizontal="center" vertical="center" wrapText="1"/>
    </xf>
    <xf numFmtId="1" fontId="6" fillId="3" borderId="1" xfId="1" applyNumberFormat="1" applyFont="1" applyFill="1" applyBorder="1" applyAlignment="1">
      <alignment horizontal="center" vertical="center" wrapText="1"/>
    </xf>
    <xf numFmtId="0" fontId="7" fillId="0" borderId="1" xfId="1" applyNumberFormat="1" applyFont="1" applyFill="1" applyBorder="1" applyAlignment="1">
      <alignment horizontal="left" vertical="center" wrapText="1"/>
    </xf>
    <xf numFmtId="1" fontId="7" fillId="0" borderId="1" xfId="1" applyNumberFormat="1" applyFont="1" applyBorder="1" applyAlignment="1">
      <alignment horizontal="center" vertical="center"/>
    </xf>
    <xf numFmtId="0" fontId="7" fillId="0" borderId="1" xfId="1" applyNumberFormat="1" applyFont="1" applyBorder="1" applyAlignment="1">
      <alignment horizontal="center" vertical="center"/>
    </xf>
    <xf numFmtId="49" fontId="7"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xf>
    <xf numFmtId="0" fontId="7" fillId="3" borderId="1" xfId="0" applyFont="1" applyFill="1" applyBorder="1" applyAlignment="1"/>
    <xf numFmtId="1"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6" fillId="3" borderId="1" xfId="0" applyFont="1" applyFill="1" applyBorder="1" applyAlignment="1">
      <alignment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wrapText="1"/>
    </xf>
    <xf numFmtId="49" fontId="6" fillId="0" borderId="2" xfId="0" applyNumberFormat="1" applyFont="1" applyBorder="1" applyAlignment="1">
      <alignment horizontal="center" vertical="center" wrapText="1"/>
    </xf>
    <xf numFmtId="0" fontId="6" fillId="0" borderId="3" xfId="0" applyFont="1" applyBorder="1" applyAlignment="1">
      <alignment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vertical="center" wrapText="1"/>
    </xf>
    <xf numFmtId="1" fontId="6" fillId="3" borderId="0" xfId="2" applyNumberFormat="1" applyFont="1" applyFill="1" applyBorder="1" applyAlignment="1">
      <alignment horizontal="center" vertical="center" wrapText="1"/>
    </xf>
    <xf numFmtId="0" fontId="7" fillId="3" borderId="0" xfId="2" applyFont="1" applyFill="1" applyBorder="1" applyAlignment="1"/>
    <xf numFmtId="1" fontId="6" fillId="3" borderId="7" xfId="2" applyNumberFormat="1" applyFont="1" applyFill="1" applyBorder="1" applyAlignment="1">
      <alignment horizontal="center" vertical="center" wrapText="1"/>
    </xf>
    <xf numFmtId="0" fontId="7" fillId="3" borderId="8" xfId="2" applyFont="1" applyFill="1" applyBorder="1" applyAlignment="1"/>
    <xf numFmtId="0" fontId="7" fillId="3" borderId="6" xfId="2" applyFont="1" applyFill="1" applyBorder="1" applyAlignment="1"/>
    <xf numFmtId="1" fontId="6" fillId="3" borderId="7" xfId="2" applyNumberFormat="1" applyFont="1" applyFill="1" applyBorder="1" applyAlignment="1">
      <alignment horizontal="center" wrapText="1"/>
    </xf>
    <xf numFmtId="0" fontId="7" fillId="3" borderId="8" xfId="2" applyFont="1" applyFill="1" applyBorder="1" applyAlignment="1">
      <alignment horizontal="center"/>
    </xf>
    <xf numFmtId="0" fontId="7" fillId="3" borderId="6" xfId="2" applyFont="1" applyFill="1" applyBorder="1" applyAlignment="1">
      <alignment horizontal="center"/>
    </xf>
    <xf numFmtId="1" fontId="7" fillId="2" borderId="2" xfId="2" applyNumberFormat="1" applyFont="1" applyFill="1" applyBorder="1" applyAlignment="1">
      <alignment horizontal="left" vertical="center" wrapText="1"/>
    </xf>
    <xf numFmtId="1" fontId="7" fillId="2" borderId="3" xfId="2" applyNumberFormat="1" applyFont="1" applyFill="1" applyBorder="1" applyAlignment="1">
      <alignment horizontal="left" vertical="center" wrapText="1"/>
    </xf>
    <xf numFmtId="1" fontId="6" fillId="3" borderId="1" xfId="2" applyNumberFormat="1" applyFont="1" applyFill="1" applyBorder="1" applyAlignment="1">
      <alignment horizontal="center" vertical="center" wrapText="1"/>
    </xf>
    <xf numFmtId="0" fontId="7" fillId="3" borderId="1" xfId="2" applyFont="1" applyFill="1" applyBorder="1" applyAlignment="1"/>
    <xf numFmtId="1" fontId="7" fillId="2" borderId="5" xfId="2" applyNumberFormat="1" applyFont="1" applyFill="1" applyBorder="1" applyAlignment="1">
      <alignment horizontal="left" vertical="center" wrapText="1"/>
    </xf>
    <xf numFmtId="1" fontId="7" fillId="0" borderId="2" xfId="2" applyNumberFormat="1" applyFont="1" applyBorder="1" applyAlignment="1">
      <alignment horizontal="center" vertical="center"/>
    </xf>
    <xf numFmtId="1" fontId="7" fillId="0" borderId="5" xfId="2" applyNumberFormat="1" applyFont="1" applyBorder="1" applyAlignment="1">
      <alignment horizontal="center" vertical="center"/>
    </xf>
    <xf numFmtId="1" fontId="7" fillId="0" borderId="3" xfId="2" applyNumberFormat="1" applyFont="1" applyBorder="1" applyAlignment="1">
      <alignment horizontal="center" vertical="center"/>
    </xf>
    <xf numFmtId="0" fontId="7" fillId="0" borderId="2" xfId="2" applyNumberFormat="1" applyFont="1" applyBorder="1" applyAlignment="1">
      <alignment horizontal="center" vertical="center"/>
    </xf>
    <xf numFmtId="0" fontId="7" fillId="0" borderId="5" xfId="2" applyNumberFormat="1" applyFont="1" applyBorder="1" applyAlignment="1">
      <alignment horizontal="center" vertical="center"/>
    </xf>
    <xf numFmtId="0" fontId="7" fillId="0" borderId="3" xfId="2" applyNumberFormat="1" applyFont="1" applyBorder="1" applyAlignment="1">
      <alignment horizontal="center" vertical="center"/>
    </xf>
    <xf numFmtId="0" fontId="7" fillId="2" borderId="2" xfId="2" applyNumberFormat="1" applyFont="1" applyFill="1" applyBorder="1" applyAlignment="1">
      <alignment horizontal="left" vertical="center" wrapText="1"/>
    </xf>
    <xf numFmtId="0" fontId="7" fillId="2" borderId="5" xfId="2" applyNumberFormat="1" applyFont="1" applyFill="1" applyBorder="1" applyAlignment="1">
      <alignment horizontal="left" vertical="center" wrapText="1"/>
    </xf>
    <xf numFmtId="0" fontId="7" fillId="2" borderId="3" xfId="2" applyNumberFormat="1" applyFont="1" applyFill="1" applyBorder="1" applyAlignment="1">
      <alignment horizontal="left" vertical="center" wrapText="1"/>
    </xf>
    <xf numFmtId="49" fontId="7" fillId="2" borderId="2" xfId="2" applyNumberFormat="1" applyFont="1" applyFill="1" applyBorder="1" applyAlignment="1">
      <alignment horizontal="center" vertical="center"/>
    </xf>
    <xf numFmtId="49" fontId="7" fillId="2" borderId="5" xfId="2" applyNumberFormat="1" applyFont="1" applyFill="1" applyBorder="1" applyAlignment="1">
      <alignment horizontal="center" vertical="center"/>
    </xf>
    <xf numFmtId="49" fontId="7" fillId="2" borderId="3" xfId="2" applyNumberFormat="1" applyFont="1" applyFill="1" applyBorder="1" applyAlignment="1">
      <alignment horizontal="center" vertical="center"/>
    </xf>
    <xf numFmtId="0" fontId="7" fillId="0" borderId="2" xfId="2" applyNumberFormat="1" applyFont="1" applyBorder="1" applyAlignment="1">
      <alignment horizontal="left" vertical="center" wrapText="1"/>
    </xf>
    <xf numFmtId="0" fontId="7" fillId="0" borderId="5" xfId="2" applyNumberFormat="1" applyFont="1" applyBorder="1" applyAlignment="1">
      <alignment horizontal="left" vertical="center" wrapText="1"/>
    </xf>
    <xf numFmtId="49" fontId="7" fillId="0" borderId="2" xfId="2" applyNumberFormat="1" applyFont="1" applyFill="1" applyBorder="1" applyAlignment="1">
      <alignment horizontal="center" vertical="center" wrapText="1"/>
    </xf>
    <xf numFmtId="49" fontId="7" fillId="0" borderId="5" xfId="2" applyNumberFormat="1" applyFont="1" applyFill="1" applyBorder="1" applyAlignment="1">
      <alignment horizontal="center" vertical="center" wrapText="1"/>
    </xf>
    <xf numFmtId="0" fontId="7" fillId="0" borderId="5" xfId="2" applyFont="1" applyBorder="1" applyAlignment="1">
      <alignment horizontal="center" vertical="center" wrapText="1"/>
    </xf>
    <xf numFmtId="1" fontId="7" fillId="0" borderId="2" xfId="2" applyNumberFormat="1" applyFont="1" applyFill="1" applyBorder="1" applyAlignment="1">
      <alignment horizontal="left" vertical="center" wrapText="1"/>
    </xf>
    <xf numFmtId="1" fontId="7" fillId="0" borderId="5" xfId="2" applyNumberFormat="1" applyFont="1" applyFill="1" applyBorder="1" applyAlignment="1">
      <alignment horizontal="left" vertical="center" wrapText="1"/>
    </xf>
    <xf numFmtId="0" fontId="6" fillId="3" borderId="1" xfId="2" applyFont="1" applyFill="1" applyBorder="1" applyAlignment="1">
      <alignment vertical="center" wrapText="1"/>
    </xf>
    <xf numFmtId="0" fontId="6" fillId="0" borderId="1" xfId="2" applyFont="1" applyBorder="1" applyAlignment="1">
      <alignment horizontal="center" vertical="center"/>
    </xf>
    <xf numFmtId="0" fontId="6" fillId="0" borderId="1" xfId="2" applyFont="1" applyFill="1" applyBorder="1" applyAlignment="1">
      <alignment horizontal="center" vertical="center" wrapText="1"/>
    </xf>
    <xf numFmtId="49" fontId="6" fillId="0" borderId="1" xfId="2" applyNumberFormat="1" applyFont="1" applyBorder="1" applyAlignment="1">
      <alignment horizontal="center" vertical="center"/>
    </xf>
    <xf numFmtId="0" fontId="6" fillId="0" borderId="1" xfId="2" applyFont="1" applyBorder="1" applyAlignment="1">
      <alignment vertical="center"/>
    </xf>
    <xf numFmtId="49" fontId="6" fillId="0" borderId="1" xfId="2" applyNumberFormat="1" applyFont="1" applyBorder="1" applyAlignment="1">
      <alignment horizontal="center" vertical="center" wrapText="1"/>
    </xf>
    <xf numFmtId="0" fontId="6" fillId="0" borderId="1" xfId="2" applyFont="1" applyBorder="1" applyAlignment="1">
      <alignment vertical="center" wrapText="1"/>
    </xf>
    <xf numFmtId="49" fontId="7" fillId="0" borderId="2" xfId="2" applyNumberFormat="1" applyFont="1" applyFill="1"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1" fontId="7" fillId="0" borderId="2" xfId="2" applyNumberFormat="1" applyFont="1"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7" fillId="3" borderId="8" xfId="2" applyFont="1" applyFill="1" applyBorder="1" applyAlignment="1">
      <alignment horizontal="center" vertical="center"/>
    </xf>
    <xf numFmtId="0" fontId="7" fillId="3" borderId="6" xfId="2" applyFont="1" applyFill="1" applyBorder="1" applyAlignment="1">
      <alignment horizontal="center" vertical="center"/>
    </xf>
    <xf numFmtId="0" fontId="0" fillId="0" borderId="3" xfId="0" applyBorder="1" applyAlignment="1">
      <alignment horizontal="left" vertical="center" wrapText="1"/>
    </xf>
    <xf numFmtId="0" fontId="10" fillId="0" borderId="5" xfId="0" applyFont="1" applyBorder="1" applyAlignment="1">
      <alignment horizontal="left" vertical="center" wrapText="1"/>
    </xf>
    <xf numFmtId="0" fontId="10" fillId="0" borderId="3" xfId="0" applyFont="1" applyBorder="1" applyAlignment="1">
      <alignment horizontal="left" vertical="center" wrapText="1"/>
    </xf>
    <xf numFmtId="0" fontId="0" fillId="0" borderId="5" xfId="0" applyBorder="1" applyAlignment="1">
      <alignment horizontal="left" vertical="center" wrapText="1"/>
    </xf>
    <xf numFmtId="1" fontId="7" fillId="2" borderId="2" xfId="2" applyNumberFormat="1" applyFont="1" applyFill="1" applyBorder="1" applyAlignment="1">
      <alignment horizontal="center" vertical="center" wrapText="1"/>
    </xf>
    <xf numFmtId="1" fontId="7" fillId="2" borderId="5" xfId="2" applyNumberFormat="1" applyFont="1" applyFill="1" applyBorder="1" applyAlignment="1">
      <alignment horizontal="center" vertical="center" wrapText="1"/>
    </xf>
    <xf numFmtId="1" fontId="7" fillId="2" borderId="3" xfId="2" applyNumberFormat="1" applyFont="1" applyFill="1" applyBorder="1" applyAlignment="1">
      <alignment horizontal="center" vertical="center" wrapText="1"/>
    </xf>
    <xf numFmtId="49" fontId="6" fillId="0" borderId="2" xfId="2" applyNumberFormat="1" applyFont="1" applyBorder="1" applyAlignment="1">
      <alignment horizontal="center" vertical="center" wrapText="1"/>
    </xf>
    <xf numFmtId="0" fontId="6" fillId="0" borderId="3" xfId="2" applyFont="1" applyBorder="1" applyAlignment="1">
      <alignment vertical="center" wrapText="1"/>
    </xf>
    <xf numFmtId="49" fontId="7" fillId="0" borderId="2" xfId="2" applyNumberFormat="1" applyFont="1" applyFill="1" applyBorder="1" applyAlignment="1">
      <alignment vertical="center" wrapText="1"/>
    </xf>
    <xf numFmtId="49" fontId="7" fillId="0" borderId="5" xfId="2" applyNumberFormat="1" applyFont="1" applyFill="1" applyBorder="1" applyAlignment="1">
      <alignment vertical="center" wrapText="1"/>
    </xf>
    <xf numFmtId="49" fontId="7" fillId="0" borderId="3" xfId="2" applyNumberFormat="1" applyFont="1" applyFill="1" applyBorder="1" applyAlignment="1">
      <alignment vertical="center" wrapText="1"/>
    </xf>
    <xf numFmtId="49" fontId="7" fillId="0" borderId="2" xfId="2" applyNumberFormat="1" applyFont="1" applyFill="1" applyBorder="1" applyAlignment="1">
      <alignment horizontal="left" vertical="center" wrapText="1"/>
    </xf>
    <xf numFmtId="49" fontId="7" fillId="0" borderId="3" xfId="2" applyNumberFormat="1" applyFont="1" applyFill="1" applyBorder="1" applyAlignment="1">
      <alignment horizontal="left" vertical="center" wrapText="1"/>
    </xf>
    <xf numFmtId="49" fontId="7" fillId="0" borderId="1" xfId="0" applyNumberFormat="1" applyFont="1" applyBorder="1" applyAlignment="1">
      <alignment horizontal="left" vertical="center" wrapText="1"/>
    </xf>
    <xf numFmtId="49" fontId="7" fillId="0" borderId="1" xfId="0" applyNumberFormat="1" applyFont="1" applyBorder="1" applyAlignment="1">
      <alignment horizontal="left" vertical="center"/>
    </xf>
  </cellXfs>
  <cellStyles count="12">
    <cellStyle name="Euro" xfId="3"/>
    <cellStyle name="Migliaia (0)_IRAP 2000" xfId="6"/>
    <cellStyle name="Normale" xfId="0" builtinId="0"/>
    <cellStyle name="Normale 2" xfId="2"/>
    <cellStyle name="Normale 2 2" xfId="8"/>
    <cellStyle name="Normale 3" xfId="9"/>
    <cellStyle name="Normale 4" xfId="5"/>
    <cellStyle name="Normale 5" xfId="10"/>
    <cellStyle name="Normale_Bozza Clienti e Fornitori (20070205)" xfId="1"/>
    <cellStyle name="Percentuale" xfId="11" builtinId="5"/>
    <cellStyle name="T_fiancata" xfId="4"/>
    <cellStyle name="Valuta (0)_IRAP 2000"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topLeftCell="A25" zoomScaleNormal="100" workbookViewId="0">
      <selection activeCell="C36" sqref="C36"/>
    </sheetView>
  </sheetViews>
  <sheetFormatPr defaultRowHeight="13.5" x14ac:dyDescent="0.25"/>
  <cols>
    <col min="1" max="1" width="7.7109375" style="1" customWidth="1"/>
    <col min="2" max="2" width="9.140625" style="1"/>
    <col min="3" max="3" width="6.5703125" style="1" customWidth="1"/>
    <col min="4" max="4" width="7.85546875" style="1" customWidth="1"/>
    <col min="5" max="5" width="28.28515625" style="1" customWidth="1"/>
    <col min="6" max="6" width="12.140625" style="1" customWidth="1"/>
    <col min="7" max="7" width="39.5703125" style="1" customWidth="1"/>
    <col min="8" max="8" width="34.5703125" style="1" customWidth="1"/>
    <col min="9" max="16384" width="9.140625" style="1"/>
  </cols>
  <sheetData>
    <row r="1" spans="1:8" ht="30" customHeight="1" x14ac:dyDescent="0.25">
      <c r="A1" s="79" t="s">
        <v>141</v>
      </c>
      <c r="B1" s="91"/>
      <c r="C1" s="91"/>
      <c r="D1" s="91"/>
      <c r="E1" s="91"/>
      <c r="F1" s="91"/>
      <c r="G1" s="91"/>
      <c r="H1" s="86"/>
    </row>
    <row r="2" spans="1:8" ht="30" customHeight="1" x14ac:dyDescent="0.25">
      <c r="A2" s="92" t="s">
        <v>0</v>
      </c>
      <c r="B2" s="93" t="s">
        <v>1</v>
      </c>
      <c r="C2" s="93"/>
      <c r="D2" s="94" t="s">
        <v>2</v>
      </c>
      <c r="E2" s="94" t="s">
        <v>14</v>
      </c>
      <c r="F2" s="94" t="s">
        <v>15</v>
      </c>
      <c r="G2" s="96" t="s">
        <v>16</v>
      </c>
      <c r="H2" s="96" t="s">
        <v>17</v>
      </c>
    </row>
    <row r="3" spans="1:8" ht="30" customHeight="1" x14ac:dyDescent="0.25">
      <c r="A3" s="92"/>
      <c r="B3" s="30" t="s">
        <v>18</v>
      </c>
      <c r="C3" s="31" t="s">
        <v>19</v>
      </c>
      <c r="D3" s="95"/>
      <c r="E3" s="95"/>
      <c r="F3" s="95"/>
      <c r="G3" s="97"/>
      <c r="H3" s="97"/>
    </row>
    <row r="4" spans="1:8" ht="30" customHeight="1" x14ac:dyDescent="0.25">
      <c r="A4" s="32">
        <v>1</v>
      </c>
      <c r="B4" s="33">
        <v>1</v>
      </c>
      <c r="C4" s="33">
        <f>D4</f>
        <v>1</v>
      </c>
      <c r="D4" s="32">
        <v>1</v>
      </c>
      <c r="E4" s="34" t="s">
        <v>20</v>
      </c>
      <c r="F4" s="35" t="s">
        <v>5</v>
      </c>
      <c r="G4" s="36" t="s">
        <v>142</v>
      </c>
      <c r="H4" s="37" t="s">
        <v>7</v>
      </c>
    </row>
    <row r="5" spans="1:8" ht="49.5" customHeight="1" x14ac:dyDescent="0.25">
      <c r="A5" s="38">
        <f>A4+1</f>
        <v>2</v>
      </c>
      <c r="B5" s="33">
        <f>C4+1</f>
        <v>2</v>
      </c>
      <c r="C5" s="33">
        <f>B5 + D5-1</f>
        <v>6</v>
      </c>
      <c r="D5" s="39">
        <v>5</v>
      </c>
      <c r="E5" s="34" t="s">
        <v>21</v>
      </c>
      <c r="F5" s="35" t="s">
        <v>3</v>
      </c>
      <c r="G5" s="36" t="s">
        <v>150</v>
      </c>
      <c r="H5" s="37" t="s">
        <v>7</v>
      </c>
    </row>
    <row r="6" spans="1:8" ht="24.75" customHeight="1" x14ac:dyDescent="0.25">
      <c r="A6" s="79" t="s">
        <v>22</v>
      </c>
      <c r="B6" s="86"/>
      <c r="C6" s="86"/>
      <c r="D6" s="86"/>
      <c r="E6" s="86"/>
      <c r="F6" s="86"/>
      <c r="G6" s="86"/>
      <c r="H6" s="86"/>
    </row>
    <row r="7" spans="1:8" ht="30" customHeight="1" x14ac:dyDescent="0.25">
      <c r="A7" s="87">
        <f>A5+1</f>
        <v>3</v>
      </c>
      <c r="B7" s="87">
        <f>C5+1</f>
        <v>7</v>
      </c>
      <c r="C7" s="87">
        <f>B7 + D7-1</f>
        <v>7</v>
      </c>
      <c r="D7" s="88">
        <v>1</v>
      </c>
      <c r="E7" s="89" t="s">
        <v>23</v>
      </c>
      <c r="F7" s="90" t="s">
        <v>5</v>
      </c>
      <c r="G7" s="36" t="s">
        <v>24</v>
      </c>
      <c r="H7" s="89" t="s">
        <v>7</v>
      </c>
    </row>
    <row r="8" spans="1:8" ht="30" customHeight="1" x14ac:dyDescent="0.25">
      <c r="A8" s="87"/>
      <c r="B8" s="87"/>
      <c r="C8" s="87"/>
      <c r="D8" s="88"/>
      <c r="E8" s="89"/>
      <c r="F8" s="90"/>
      <c r="G8" s="36" t="s">
        <v>25</v>
      </c>
      <c r="H8" s="89"/>
    </row>
    <row r="9" spans="1:8" ht="30" customHeight="1" x14ac:dyDescent="0.25">
      <c r="A9" s="87"/>
      <c r="B9" s="87"/>
      <c r="C9" s="87"/>
      <c r="D9" s="88"/>
      <c r="E9" s="89"/>
      <c r="F9" s="90"/>
      <c r="G9" s="36" t="s">
        <v>26</v>
      </c>
      <c r="H9" s="89"/>
    </row>
    <row r="10" spans="1:8" ht="30" customHeight="1" x14ac:dyDescent="0.25">
      <c r="A10" s="87"/>
      <c r="B10" s="87"/>
      <c r="C10" s="87"/>
      <c r="D10" s="88"/>
      <c r="E10" s="89"/>
      <c r="F10" s="90"/>
      <c r="G10" s="36" t="s">
        <v>27</v>
      </c>
      <c r="H10" s="89"/>
    </row>
    <row r="11" spans="1:8" ht="117" customHeight="1" x14ac:dyDescent="0.25">
      <c r="A11" s="40">
        <f>A7+1</f>
        <v>4</v>
      </c>
      <c r="B11" s="41">
        <f>C7+1</f>
        <v>8</v>
      </c>
      <c r="C11" s="41">
        <f>B11 + D11-1</f>
        <v>24</v>
      </c>
      <c r="D11" s="42">
        <v>17</v>
      </c>
      <c r="E11" s="34" t="s">
        <v>28</v>
      </c>
      <c r="F11" s="35" t="s">
        <v>5</v>
      </c>
      <c r="G11" s="43"/>
      <c r="H11" s="44" t="s">
        <v>29</v>
      </c>
    </row>
    <row r="12" spans="1:8" ht="30" customHeight="1" x14ac:dyDescent="0.25">
      <c r="A12" s="79" t="s">
        <v>30</v>
      </c>
      <c r="B12" s="79"/>
      <c r="C12" s="79"/>
      <c r="D12" s="79"/>
      <c r="E12" s="79"/>
      <c r="F12" s="79"/>
      <c r="G12" s="79"/>
      <c r="H12" s="79"/>
    </row>
    <row r="13" spans="1:8" ht="30" customHeight="1" x14ac:dyDescent="0.25">
      <c r="A13" s="38">
        <f>A11+1</f>
        <v>5</v>
      </c>
      <c r="B13" s="33">
        <f>C11+1</f>
        <v>25</v>
      </c>
      <c r="C13" s="33">
        <f>B13 + D13-1</f>
        <v>35</v>
      </c>
      <c r="D13" s="39">
        <v>11</v>
      </c>
      <c r="E13" s="45" t="s">
        <v>31</v>
      </c>
      <c r="F13" s="35" t="s">
        <v>10</v>
      </c>
      <c r="G13" s="46"/>
      <c r="H13" s="37" t="s">
        <v>7</v>
      </c>
    </row>
    <row r="14" spans="1:8" ht="30" customHeight="1" x14ac:dyDescent="0.25">
      <c r="A14" s="79" t="s">
        <v>32</v>
      </c>
      <c r="B14" s="79"/>
      <c r="C14" s="79"/>
      <c r="D14" s="79"/>
      <c r="E14" s="79"/>
      <c r="F14" s="79"/>
      <c r="G14" s="79"/>
      <c r="H14" s="79"/>
    </row>
    <row r="15" spans="1:8" ht="30" customHeight="1" x14ac:dyDescent="0.25">
      <c r="A15" s="38">
        <f>A13+1</f>
        <v>6</v>
      </c>
      <c r="B15" s="33">
        <f>C13+1</f>
        <v>36</v>
      </c>
      <c r="C15" s="33">
        <f>B15 + D15-1</f>
        <v>95</v>
      </c>
      <c r="D15" s="39">
        <v>60</v>
      </c>
      <c r="E15" s="37" t="s">
        <v>33</v>
      </c>
      <c r="F15" s="47" t="s">
        <v>3</v>
      </c>
      <c r="G15" s="37" t="s">
        <v>146</v>
      </c>
      <c r="H15" s="84" t="s">
        <v>147</v>
      </c>
    </row>
    <row r="16" spans="1:8" ht="30" customHeight="1" x14ac:dyDescent="0.25">
      <c r="A16" s="38">
        <f>A15+1</f>
        <v>7</v>
      </c>
      <c r="B16" s="33">
        <f>C15+1</f>
        <v>96</v>
      </c>
      <c r="C16" s="33">
        <f>B16 + D16-1</f>
        <v>135</v>
      </c>
      <c r="D16" s="32">
        <v>40</v>
      </c>
      <c r="E16" s="48" t="s">
        <v>36</v>
      </c>
      <c r="F16" s="35" t="s">
        <v>3</v>
      </c>
      <c r="G16" s="48"/>
      <c r="H16" s="85"/>
    </row>
    <row r="17" spans="1:13" ht="30" customHeight="1" x14ac:dyDescent="0.25">
      <c r="A17" s="38">
        <f>A16+1</f>
        <v>8</v>
      </c>
      <c r="B17" s="33">
        <f>C16+1</f>
        <v>136</v>
      </c>
      <c r="C17" s="33">
        <f>B17 + D17-1</f>
        <v>137</v>
      </c>
      <c r="D17" s="32">
        <v>2</v>
      </c>
      <c r="E17" s="48" t="s">
        <v>37</v>
      </c>
      <c r="F17" s="35" t="s">
        <v>8</v>
      </c>
      <c r="G17" s="46" t="s">
        <v>38</v>
      </c>
      <c r="H17" s="85"/>
    </row>
    <row r="18" spans="1:13" ht="30" customHeight="1" x14ac:dyDescent="0.25">
      <c r="A18" s="79" t="s">
        <v>39</v>
      </c>
      <c r="B18" s="79"/>
      <c r="C18" s="79"/>
      <c r="D18" s="79"/>
      <c r="E18" s="79"/>
      <c r="F18" s="79"/>
      <c r="G18" s="79"/>
      <c r="H18" s="79"/>
    </row>
    <row r="19" spans="1:13" ht="30" customHeight="1" x14ac:dyDescent="0.25">
      <c r="A19" s="38">
        <f>A17+1</f>
        <v>9</v>
      </c>
      <c r="B19" s="33">
        <f>C17+1</f>
        <v>138</v>
      </c>
      <c r="C19" s="33">
        <f>B19 + D19-1</f>
        <v>141</v>
      </c>
      <c r="D19" s="39">
        <v>4</v>
      </c>
      <c r="E19" s="49" t="s">
        <v>40</v>
      </c>
      <c r="F19" s="50" t="s">
        <v>5</v>
      </c>
      <c r="G19" s="51" t="s">
        <v>41</v>
      </c>
      <c r="H19" s="49" t="s">
        <v>7</v>
      </c>
    </row>
    <row r="20" spans="1:13" ht="30" customHeight="1" x14ac:dyDescent="0.25">
      <c r="A20" s="79" t="s">
        <v>42</v>
      </c>
      <c r="B20" s="79"/>
      <c r="C20" s="79"/>
      <c r="D20" s="79"/>
      <c r="E20" s="79"/>
      <c r="F20" s="79"/>
      <c r="G20" s="79"/>
      <c r="H20" s="79"/>
    </row>
    <row r="21" spans="1:13" ht="30" customHeight="1" x14ac:dyDescent="0.25">
      <c r="A21" s="38">
        <f>A19+1</f>
        <v>10</v>
      </c>
      <c r="B21" s="33">
        <f>C19+1</f>
        <v>142</v>
      </c>
      <c r="C21" s="52">
        <f>B21 + D21-1</f>
        <v>146</v>
      </c>
      <c r="D21" s="53">
        <v>5</v>
      </c>
      <c r="E21" s="49" t="s">
        <v>9</v>
      </c>
      <c r="F21" s="50" t="s">
        <v>3</v>
      </c>
      <c r="G21" s="51"/>
      <c r="H21" s="49" t="s">
        <v>7</v>
      </c>
    </row>
    <row r="22" spans="1:13" ht="30" customHeight="1" x14ac:dyDescent="0.25">
      <c r="A22" s="79" t="s">
        <v>58</v>
      </c>
      <c r="B22" s="79"/>
      <c r="C22" s="79"/>
      <c r="D22" s="79"/>
      <c r="E22" s="79"/>
      <c r="F22" s="79"/>
      <c r="G22" s="79"/>
      <c r="H22" s="79"/>
    </row>
    <row r="23" spans="1:13" ht="30" customHeight="1" x14ac:dyDescent="0.25">
      <c r="A23" s="38">
        <f>A21+1</f>
        <v>11</v>
      </c>
      <c r="B23" s="52">
        <f>C21+1</f>
        <v>147</v>
      </c>
      <c r="C23" s="52">
        <f>B23 + D23-1</f>
        <v>150</v>
      </c>
      <c r="D23" s="53">
        <v>4</v>
      </c>
      <c r="E23" s="49" t="s">
        <v>59</v>
      </c>
      <c r="F23" s="50" t="s">
        <v>5</v>
      </c>
      <c r="G23" s="51"/>
      <c r="H23" s="49" t="s">
        <v>7</v>
      </c>
      <c r="M23" s="1">
        <f>151+15+10+30+3</f>
        <v>209</v>
      </c>
    </row>
    <row r="24" spans="1:13" ht="30" customHeight="1" x14ac:dyDescent="0.25">
      <c r="A24" s="38">
        <f>A23+1</f>
        <v>12</v>
      </c>
      <c r="B24" s="52">
        <f>C23+1</f>
        <v>151</v>
      </c>
      <c r="C24" s="52">
        <f>B24 + D24-1</f>
        <v>151</v>
      </c>
      <c r="D24" s="53">
        <v>1</v>
      </c>
      <c r="E24" s="49" t="s">
        <v>60</v>
      </c>
      <c r="F24" s="50" t="s">
        <v>5</v>
      </c>
      <c r="G24" s="51"/>
      <c r="H24" s="49" t="s">
        <v>7</v>
      </c>
    </row>
    <row r="25" spans="1:13" ht="30" customHeight="1" x14ac:dyDescent="0.25">
      <c r="A25" s="79" t="s">
        <v>43</v>
      </c>
      <c r="B25" s="79"/>
      <c r="C25" s="79"/>
      <c r="D25" s="79"/>
      <c r="E25" s="79"/>
      <c r="F25" s="79"/>
      <c r="G25" s="79"/>
      <c r="H25" s="79"/>
    </row>
    <row r="26" spans="1:13" ht="30" customHeight="1" x14ac:dyDescent="0.25">
      <c r="A26" s="54">
        <f>A24+1</f>
        <v>13</v>
      </c>
      <c r="B26" s="52">
        <f>C24+1</f>
        <v>152</v>
      </c>
      <c r="C26" s="52">
        <f>B26 + D26-1</f>
        <v>166</v>
      </c>
      <c r="D26" s="53">
        <v>15</v>
      </c>
      <c r="E26" s="49" t="s">
        <v>44</v>
      </c>
      <c r="F26" s="50" t="s">
        <v>3</v>
      </c>
      <c r="G26" s="51"/>
      <c r="H26" s="49" t="s">
        <v>7</v>
      </c>
    </row>
    <row r="27" spans="1:13" ht="30" customHeight="1" x14ac:dyDescent="0.25">
      <c r="A27" s="54">
        <f>A26+1</f>
        <v>14</v>
      </c>
      <c r="B27" s="52">
        <f>C26+1</f>
        <v>167</v>
      </c>
      <c r="C27" s="52">
        <f>B27 + D27-1</f>
        <v>266</v>
      </c>
      <c r="D27" s="53">
        <v>100</v>
      </c>
      <c r="E27" s="49" t="s">
        <v>145</v>
      </c>
      <c r="F27" s="50" t="s">
        <v>3</v>
      </c>
      <c r="G27" s="51"/>
      <c r="H27" s="49" t="s">
        <v>7</v>
      </c>
    </row>
    <row r="28" spans="1:13" ht="30" customHeight="1" x14ac:dyDescent="0.25">
      <c r="A28" s="80" t="s">
        <v>151</v>
      </c>
      <c r="B28" s="80"/>
      <c r="C28" s="80"/>
      <c r="D28" s="80"/>
      <c r="E28" s="80"/>
      <c r="F28" s="80"/>
      <c r="G28" s="80"/>
      <c r="H28" s="80"/>
    </row>
    <row r="29" spans="1:13" ht="61.5" customHeight="1" x14ac:dyDescent="0.25">
      <c r="A29" s="55">
        <f>A27+1</f>
        <v>15</v>
      </c>
      <c r="B29" s="56">
        <f>C27+1</f>
        <v>267</v>
      </c>
      <c r="C29" s="56">
        <f>B29 + D29-1</f>
        <v>282</v>
      </c>
      <c r="D29" s="57">
        <v>16</v>
      </c>
      <c r="E29" s="58" t="s">
        <v>46</v>
      </c>
      <c r="F29" s="59" t="s">
        <v>10</v>
      </c>
      <c r="G29" s="58" t="s">
        <v>144</v>
      </c>
      <c r="H29" s="81" t="s">
        <v>48</v>
      </c>
    </row>
    <row r="30" spans="1:13" ht="30" customHeight="1" x14ac:dyDescent="0.25">
      <c r="A30" s="55">
        <f>A29+1</f>
        <v>16</v>
      </c>
      <c r="B30" s="56">
        <f>C29+1</f>
        <v>283</v>
      </c>
      <c r="C30" s="56">
        <f>B30 + D30-1</f>
        <v>287</v>
      </c>
      <c r="D30" s="57">
        <v>5</v>
      </c>
      <c r="E30" s="58" t="s">
        <v>11</v>
      </c>
      <c r="F30" s="60" t="s">
        <v>5</v>
      </c>
      <c r="G30" s="58" t="s">
        <v>6</v>
      </c>
      <c r="H30" s="81"/>
    </row>
    <row r="31" spans="1:13" ht="39.950000000000003" customHeight="1" x14ac:dyDescent="0.25">
      <c r="A31" s="82">
        <f>A30+1</f>
        <v>17</v>
      </c>
      <c r="B31" s="82">
        <f>C30+1</f>
        <v>288</v>
      </c>
      <c r="C31" s="82">
        <f>B31 + D31-1</f>
        <v>288</v>
      </c>
      <c r="D31" s="83">
        <v>1</v>
      </c>
      <c r="E31" s="77" t="s">
        <v>49</v>
      </c>
      <c r="F31" s="78" t="s">
        <v>5</v>
      </c>
      <c r="G31" s="71" t="s">
        <v>50</v>
      </c>
      <c r="H31" s="81"/>
    </row>
    <row r="32" spans="1:13" ht="39.950000000000003" customHeight="1" x14ac:dyDescent="0.25">
      <c r="A32" s="82"/>
      <c r="B32" s="82"/>
      <c r="C32" s="82"/>
      <c r="D32" s="83"/>
      <c r="E32" s="77"/>
      <c r="F32" s="78"/>
      <c r="G32" s="71" t="s">
        <v>51</v>
      </c>
      <c r="H32" s="81"/>
    </row>
    <row r="33" spans="1:8" ht="39.950000000000003" customHeight="1" x14ac:dyDescent="0.25">
      <c r="A33" s="82"/>
      <c r="B33" s="82"/>
      <c r="C33" s="82"/>
      <c r="D33" s="83"/>
      <c r="E33" s="77"/>
      <c r="F33" s="78"/>
      <c r="G33" s="71" t="s">
        <v>52</v>
      </c>
      <c r="H33" s="81"/>
    </row>
    <row r="34" spans="1:8" ht="39.950000000000003" customHeight="1" x14ac:dyDescent="0.25">
      <c r="A34" s="55">
        <f>A31+1</f>
        <v>18</v>
      </c>
      <c r="B34" s="56">
        <f>C31+1</f>
        <v>289</v>
      </c>
      <c r="C34" s="56">
        <f>B34 + D34-1</f>
        <v>296</v>
      </c>
      <c r="D34" s="57">
        <v>8</v>
      </c>
      <c r="E34" s="58" t="s">
        <v>12</v>
      </c>
      <c r="F34" s="60" t="s">
        <v>13</v>
      </c>
      <c r="G34" s="58" t="s">
        <v>53</v>
      </c>
      <c r="H34" s="81"/>
    </row>
    <row r="35" spans="1:8" ht="30" customHeight="1" x14ac:dyDescent="0.25">
      <c r="A35" s="79" t="s">
        <v>54</v>
      </c>
      <c r="B35" s="79"/>
      <c r="C35" s="79"/>
      <c r="D35" s="79"/>
      <c r="E35" s="79"/>
      <c r="F35" s="79"/>
      <c r="G35" s="79"/>
      <c r="H35" s="79"/>
    </row>
    <row r="36" spans="1:8" ht="30" customHeight="1" x14ac:dyDescent="0.25">
      <c r="A36" s="40">
        <f>A34+1</f>
        <v>19</v>
      </c>
      <c r="B36" s="41">
        <f>C34+1</f>
        <v>297</v>
      </c>
      <c r="C36" s="41">
        <f>B36 + D36-1</f>
        <v>1797</v>
      </c>
      <c r="D36" s="41">
        <f>1798-B36</f>
        <v>1501</v>
      </c>
      <c r="E36" s="36" t="s">
        <v>4</v>
      </c>
      <c r="F36" s="35" t="s">
        <v>3</v>
      </c>
      <c r="G36" s="36" t="s">
        <v>55</v>
      </c>
      <c r="H36" s="36"/>
    </row>
    <row r="37" spans="1:8" ht="30" customHeight="1" x14ac:dyDescent="0.25">
      <c r="A37" s="38">
        <f>A36+1</f>
        <v>20</v>
      </c>
      <c r="B37" s="33">
        <v>1798</v>
      </c>
      <c r="C37" s="33">
        <v>1798</v>
      </c>
      <c r="D37" s="39">
        <v>1</v>
      </c>
      <c r="E37" s="37" t="s">
        <v>56</v>
      </c>
      <c r="F37" s="47" t="s">
        <v>3</v>
      </c>
      <c r="G37" s="37" t="s">
        <v>85</v>
      </c>
      <c r="H37" s="37" t="s">
        <v>7</v>
      </c>
    </row>
    <row r="38" spans="1:8" ht="30" customHeight="1" x14ac:dyDescent="0.25">
      <c r="A38" s="38">
        <f>A37+1</f>
        <v>21</v>
      </c>
      <c r="B38" s="33">
        <v>1799</v>
      </c>
      <c r="C38" s="33">
        <f>B38 + D38-1</f>
        <v>1800</v>
      </c>
      <c r="D38" s="39">
        <v>2</v>
      </c>
      <c r="E38" s="37" t="s">
        <v>57</v>
      </c>
      <c r="F38" s="47" t="s">
        <v>3</v>
      </c>
      <c r="G38" s="37" t="s">
        <v>86</v>
      </c>
      <c r="H38" s="36" t="s">
        <v>7</v>
      </c>
    </row>
    <row r="42" spans="1:8" x14ac:dyDescent="0.25">
      <c r="F42" s="76"/>
    </row>
  </sheetData>
  <mergeCells count="32">
    <mergeCell ref="A1:H1"/>
    <mergeCell ref="A2:A3"/>
    <mergeCell ref="B2:C2"/>
    <mergeCell ref="D2:D3"/>
    <mergeCell ref="E2:E3"/>
    <mergeCell ref="F2:F3"/>
    <mergeCell ref="G2:G3"/>
    <mergeCell ref="H2:H3"/>
    <mergeCell ref="A12:H12"/>
    <mergeCell ref="A14:H14"/>
    <mergeCell ref="H15:H17"/>
    <mergeCell ref="A18:H18"/>
    <mergeCell ref="A6:H6"/>
    <mergeCell ref="A7:A10"/>
    <mergeCell ref="B7:B10"/>
    <mergeCell ref="C7:C10"/>
    <mergeCell ref="D7:D10"/>
    <mergeCell ref="E7:E10"/>
    <mergeCell ref="F7:F10"/>
    <mergeCell ref="H7:H10"/>
    <mergeCell ref="E31:E33"/>
    <mergeCell ref="F31:F33"/>
    <mergeCell ref="A35:H35"/>
    <mergeCell ref="A20:H20"/>
    <mergeCell ref="A25:H25"/>
    <mergeCell ref="A28:H28"/>
    <mergeCell ref="H29:H34"/>
    <mergeCell ref="A31:A33"/>
    <mergeCell ref="B31:B33"/>
    <mergeCell ref="C31:C33"/>
    <mergeCell ref="D31:D33"/>
    <mergeCell ref="A22:H22"/>
  </mergeCells>
  <printOptions horizontalCentered="1"/>
  <pageMargins left="0" right="0" top="0" bottom="0" header="0.31496062992125984" footer="0.31496062992125984"/>
  <pageSetup paperSize="9"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tabSelected="1" zoomScaleNormal="100" workbookViewId="0">
      <selection activeCell="O25" sqref="O25"/>
    </sheetView>
  </sheetViews>
  <sheetFormatPr defaultRowHeight="13.5" x14ac:dyDescent="0.25"/>
  <cols>
    <col min="1" max="1" width="7.28515625" style="1" customWidth="1"/>
    <col min="2" max="2" width="7.7109375" style="1" customWidth="1"/>
    <col min="3" max="3" width="6.7109375" style="1" customWidth="1"/>
    <col min="4" max="4" width="11.28515625" style="1" customWidth="1"/>
    <col min="5" max="5" width="31.5703125" style="1" customWidth="1"/>
    <col min="6" max="6" width="20.42578125" style="1" bestFit="1" customWidth="1"/>
    <col min="7" max="7" width="25.42578125" style="1" customWidth="1"/>
    <col min="8" max="8" width="27.42578125" style="1" customWidth="1"/>
    <col min="9" max="16384" width="9.140625" style="1"/>
  </cols>
  <sheetData>
    <row r="1" spans="1:8" ht="28.5" customHeight="1" x14ac:dyDescent="0.25">
      <c r="A1" s="108" t="s">
        <v>160</v>
      </c>
      <c r="B1" s="130"/>
      <c r="C1" s="130"/>
      <c r="D1" s="130"/>
      <c r="E1" s="130"/>
      <c r="F1" s="130"/>
      <c r="G1" s="130"/>
      <c r="H1" s="109"/>
    </row>
    <row r="2" spans="1:8" ht="18" customHeight="1" x14ac:dyDescent="0.25">
      <c r="A2" s="131" t="s">
        <v>0</v>
      </c>
      <c r="B2" s="132" t="s">
        <v>1</v>
      </c>
      <c r="C2" s="132"/>
      <c r="D2" s="133" t="s">
        <v>2</v>
      </c>
      <c r="E2" s="133" t="s">
        <v>14</v>
      </c>
      <c r="F2" s="135" t="s">
        <v>15</v>
      </c>
      <c r="G2" s="135" t="s">
        <v>16</v>
      </c>
      <c r="H2" s="135" t="s">
        <v>17</v>
      </c>
    </row>
    <row r="3" spans="1:8" ht="21" customHeight="1" x14ac:dyDescent="0.25">
      <c r="A3" s="131"/>
      <c r="B3" s="2" t="s">
        <v>18</v>
      </c>
      <c r="C3" s="3" t="s">
        <v>19</v>
      </c>
      <c r="D3" s="134"/>
      <c r="E3" s="134"/>
      <c r="F3" s="136"/>
      <c r="G3" s="136"/>
      <c r="H3" s="136"/>
    </row>
    <row r="4" spans="1:8" ht="31.5" customHeight="1" x14ac:dyDescent="0.25">
      <c r="A4" s="4">
        <v>1</v>
      </c>
      <c r="B4" s="5">
        <v>1</v>
      </c>
      <c r="C4" s="5">
        <v>1</v>
      </c>
      <c r="D4" s="4">
        <v>1</v>
      </c>
      <c r="E4" s="6" t="s">
        <v>20</v>
      </c>
      <c r="F4" s="7" t="s">
        <v>5</v>
      </c>
      <c r="G4" s="8" t="s">
        <v>84</v>
      </c>
      <c r="H4" s="9" t="s">
        <v>7</v>
      </c>
    </row>
    <row r="5" spans="1:8" ht="24" customHeight="1" x14ac:dyDescent="0.25">
      <c r="A5" s="108" t="s">
        <v>122</v>
      </c>
      <c r="B5" s="109"/>
      <c r="C5" s="109"/>
      <c r="D5" s="109"/>
      <c r="E5" s="109"/>
      <c r="F5" s="109"/>
      <c r="G5" s="109"/>
      <c r="H5" s="109"/>
    </row>
    <row r="6" spans="1:8" ht="295.5" customHeight="1" x14ac:dyDescent="0.25">
      <c r="A6" s="10">
        <f>A4+1</f>
        <v>2</v>
      </c>
      <c r="B6" s="10">
        <f>C4+1</f>
        <v>2</v>
      </c>
      <c r="C6" s="10">
        <f>C4+D6</f>
        <v>51</v>
      </c>
      <c r="D6" s="4">
        <v>50</v>
      </c>
      <c r="E6" s="8" t="s">
        <v>63</v>
      </c>
      <c r="F6" s="12" t="s">
        <v>3</v>
      </c>
      <c r="G6" s="73" t="s">
        <v>149</v>
      </c>
      <c r="H6" s="72" t="s">
        <v>143</v>
      </c>
    </row>
    <row r="7" spans="1:8" x14ac:dyDescent="0.25">
      <c r="A7" s="108"/>
      <c r="B7" s="109"/>
      <c r="C7" s="109"/>
      <c r="D7" s="109"/>
      <c r="E7" s="109"/>
      <c r="F7" s="109"/>
      <c r="G7" s="109"/>
      <c r="H7" s="109"/>
    </row>
    <row r="8" spans="1:8" ht="18" customHeight="1" x14ac:dyDescent="0.25">
      <c r="A8" s="111">
        <f>A6+1</f>
        <v>3</v>
      </c>
      <c r="B8" s="111">
        <f>C6+1</f>
        <v>52</v>
      </c>
      <c r="C8" s="111">
        <f>C6+D8</f>
        <v>53</v>
      </c>
      <c r="D8" s="114">
        <v>2</v>
      </c>
      <c r="E8" s="123" t="s">
        <v>64</v>
      </c>
      <c r="F8" s="125" t="s">
        <v>3</v>
      </c>
      <c r="G8" s="29" t="s">
        <v>24</v>
      </c>
      <c r="H8" s="128" t="s">
        <v>7</v>
      </c>
    </row>
    <row r="9" spans="1:8" x14ac:dyDescent="0.25">
      <c r="A9" s="112"/>
      <c r="B9" s="112"/>
      <c r="C9" s="112"/>
      <c r="D9" s="115"/>
      <c r="E9" s="124"/>
      <c r="F9" s="126"/>
      <c r="G9" s="29" t="s">
        <v>126</v>
      </c>
      <c r="H9" s="129"/>
    </row>
    <row r="10" spans="1:8" ht="18.75" customHeight="1" x14ac:dyDescent="0.25">
      <c r="A10" s="112"/>
      <c r="B10" s="112"/>
      <c r="C10" s="112"/>
      <c r="D10" s="115"/>
      <c r="E10" s="124"/>
      <c r="F10" s="127"/>
      <c r="G10" s="29" t="s">
        <v>127</v>
      </c>
      <c r="H10" s="129"/>
    </row>
    <row r="11" spans="1:8" ht="18.75" customHeight="1" x14ac:dyDescent="0.25">
      <c r="A11" s="112"/>
      <c r="B11" s="112"/>
      <c r="C11" s="112"/>
      <c r="D11" s="115"/>
      <c r="E11" s="124"/>
      <c r="F11" s="127"/>
      <c r="G11" s="29" t="s">
        <v>128</v>
      </c>
      <c r="H11" s="129"/>
    </row>
    <row r="12" spans="1:8" ht="18" customHeight="1" x14ac:dyDescent="0.25">
      <c r="A12" s="112"/>
      <c r="B12" s="112"/>
      <c r="C12" s="112"/>
      <c r="D12" s="115"/>
      <c r="E12" s="124"/>
      <c r="F12" s="127"/>
      <c r="G12" s="29" t="s">
        <v>129</v>
      </c>
      <c r="H12" s="129"/>
    </row>
    <row r="13" spans="1:8" x14ac:dyDescent="0.25">
      <c r="A13" s="108" t="s">
        <v>123</v>
      </c>
      <c r="B13" s="109"/>
      <c r="C13" s="109"/>
      <c r="D13" s="109"/>
      <c r="E13" s="109"/>
      <c r="F13" s="109"/>
      <c r="G13" s="109"/>
      <c r="H13" s="109"/>
    </row>
    <row r="14" spans="1:8" ht="243" x14ac:dyDescent="0.25">
      <c r="A14" s="10">
        <f>A8+1</f>
        <v>4</v>
      </c>
      <c r="B14" s="5">
        <f>C8+1</f>
        <v>54</v>
      </c>
      <c r="C14" s="5">
        <f>C8+D14</f>
        <v>69</v>
      </c>
      <c r="D14" s="11">
        <v>16</v>
      </c>
      <c r="E14" s="6" t="s">
        <v>68</v>
      </c>
      <c r="F14" s="12" t="s">
        <v>3</v>
      </c>
      <c r="G14" s="8" t="s">
        <v>61</v>
      </c>
      <c r="H14" s="13" t="s">
        <v>69</v>
      </c>
    </row>
    <row r="15" spans="1:8" ht="35.25" customHeight="1" x14ac:dyDescent="0.25">
      <c r="A15" s="108" t="s">
        <v>70</v>
      </c>
      <c r="B15" s="109"/>
      <c r="C15" s="109"/>
      <c r="D15" s="109"/>
      <c r="E15" s="109"/>
      <c r="F15" s="109"/>
      <c r="G15" s="109"/>
      <c r="H15" s="109"/>
    </row>
    <row r="16" spans="1:8" ht="48.75" customHeight="1" x14ac:dyDescent="0.25">
      <c r="A16" s="10">
        <f>A14+1</f>
        <v>5</v>
      </c>
      <c r="B16" s="5">
        <f>C14+1</f>
        <v>70</v>
      </c>
      <c r="C16" s="5">
        <f>C14+D16</f>
        <v>85</v>
      </c>
      <c r="D16" s="11">
        <v>16</v>
      </c>
      <c r="E16" s="6" t="s">
        <v>65</v>
      </c>
      <c r="F16" s="14" t="s">
        <v>10</v>
      </c>
      <c r="G16" s="15"/>
      <c r="H16" s="106" t="s">
        <v>77</v>
      </c>
    </row>
    <row r="17" spans="1:14" ht="19.5" customHeight="1" x14ac:dyDescent="0.25">
      <c r="A17" s="111">
        <f>A16+1</f>
        <v>6</v>
      </c>
      <c r="B17" s="111">
        <f>C16+1</f>
        <v>86</v>
      </c>
      <c r="C17" s="111">
        <f>C16+D17</f>
        <v>87</v>
      </c>
      <c r="D17" s="114">
        <v>2</v>
      </c>
      <c r="E17" s="117" t="s">
        <v>71</v>
      </c>
      <c r="F17" s="120" t="s">
        <v>3</v>
      </c>
      <c r="G17" s="15" t="s">
        <v>24</v>
      </c>
      <c r="H17" s="110"/>
    </row>
    <row r="18" spans="1:14" ht="27" x14ac:dyDescent="0.25">
      <c r="A18" s="112"/>
      <c r="B18" s="112"/>
      <c r="C18" s="112"/>
      <c r="D18" s="115"/>
      <c r="E18" s="118"/>
      <c r="F18" s="121"/>
      <c r="G18" s="15" t="s">
        <v>72</v>
      </c>
      <c r="H18" s="110"/>
    </row>
    <row r="19" spans="1:14" ht="27" x14ac:dyDescent="0.25">
      <c r="A19" s="112"/>
      <c r="B19" s="112"/>
      <c r="C19" s="112"/>
      <c r="D19" s="115"/>
      <c r="E19" s="118"/>
      <c r="F19" s="121"/>
      <c r="G19" s="15" t="s">
        <v>73</v>
      </c>
      <c r="H19" s="110"/>
    </row>
    <row r="20" spans="1:14" ht="27" x14ac:dyDescent="0.25">
      <c r="A20" s="112"/>
      <c r="B20" s="112"/>
      <c r="C20" s="112"/>
      <c r="D20" s="115"/>
      <c r="E20" s="118"/>
      <c r="F20" s="121"/>
      <c r="G20" s="15" t="s">
        <v>74</v>
      </c>
      <c r="H20" s="110"/>
    </row>
    <row r="21" spans="1:14" ht="27" x14ac:dyDescent="0.25">
      <c r="A21" s="112"/>
      <c r="B21" s="112"/>
      <c r="C21" s="112"/>
      <c r="D21" s="115"/>
      <c r="E21" s="118"/>
      <c r="F21" s="121"/>
      <c r="G21" s="15" t="s">
        <v>75</v>
      </c>
      <c r="H21" s="110"/>
    </row>
    <row r="22" spans="1:14" ht="27" x14ac:dyDescent="0.25">
      <c r="A22" s="112"/>
      <c r="B22" s="112"/>
      <c r="C22" s="112"/>
      <c r="D22" s="115"/>
      <c r="E22" s="118"/>
      <c r="F22" s="121"/>
      <c r="G22" s="15" t="s">
        <v>76</v>
      </c>
      <c r="H22" s="110"/>
    </row>
    <row r="23" spans="1:14" ht="40.5" x14ac:dyDescent="0.25">
      <c r="A23" s="113"/>
      <c r="B23" s="113"/>
      <c r="C23" s="113"/>
      <c r="D23" s="116"/>
      <c r="E23" s="119"/>
      <c r="F23" s="122"/>
      <c r="G23" s="15" t="s">
        <v>124</v>
      </c>
      <c r="H23" s="107"/>
    </row>
    <row r="24" spans="1:14" s="16" customFormat="1" ht="28.5" customHeight="1" x14ac:dyDescent="0.25">
      <c r="A24" s="98" t="s">
        <v>79</v>
      </c>
      <c r="B24" s="99"/>
      <c r="C24" s="99"/>
      <c r="D24" s="99"/>
      <c r="E24" s="99"/>
      <c r="F24" s="99"/>
      <c r="G24" s="99"/>
      <c r="H24" s="99"/>
    </row>
    <row r="25" spans="1:14" s="16" customFormat="1" ht="48" customHeight="1" x14ac:dyDescent="0.25">
      <c r="A25" s="100" t="s">
        <v>161</v>
      </c>
      <c r="B25" s="101"/>
      <c r="C25" s="101"/>
      <c r="D25" s="101"/>
      <c r="E25" s="101"/>
      <c r="F25" s="101"/>
      <c r="G25" s="101"/>
      <c r="H25" s="102"/>
    </row>
    <row r="26" spans="1:14" ht="40.5" x14ac:dyDescent="0.25">
      <c r="A26" s="17">
        <f>A17+1</f>
        <v>7</v>
      </c>
      <c r="B26" s="18">
        <f>C17+1</f>
        <v>88</v>
      </c>
      <c r="C26" s="18">
        <f>C17+16*80</f>
        <v>1367</v>
      </c>
      <c r="D26" s="18">
        <v>16</v>
      </c>
      <c r="E26" s="19" t="s">
        <v>78</v>
      </c>
      <c r="F26" s="20" t="s">
        <v>3</v>
      </c>
      <c r="G26" s="21" t="s">
        <v>61</v>
      </c>
      <c r="H26" s="22" t="s">
        <v>152</v>
      </c>
    </row>
    <row r="27" spans="1:14" ht="33" customHeight="1" x14ac:dyDescent="0.25">
      <c r="A27" s="103" t="s">
        <v>89</v>
      </c>
      <c r="B27" s="104"/>
      <c r="C27" s="104"/>
      <c r="D27" s="104"/>
      <c r="E27" s="104"/>
      <c r="F27" s="104"/>
      <c r="G27" s="104"/>
      <c r="H27" s="105"/>
    </row>
    <row r="28" spans="1:14" ht="33" customHeight="1" x14ac:dyDescent="0.25">
      <c r="A28" s="23">
        <f>A26+1</f>
        <v>8</v>
      </c>
      <c r="B28" s="24">
        <f>C26+1</f>
        <v>1368</v>
      </c>
      <c r="C28" s="24">
        <f>C26+D28</f>
        <v>1375</v>
      </c>
      <c r="D28" s="25">
        <v>8</v>
      </c>
      <c r="E28" s="26" t="s">
        <v>80</v>
      </c>
      <c r="F28" s="14" t="s">
        <v>13</v>
      </c>
      <c r="G28" s="15" t="s">
        <v>83</v>
      </c>
      <c r="H28" s="106" t="s">
        <v>125</v>
      </c>
    </row>
    <row r="29" spans="1:14" ht="40.5" x14ac:dyDescent="0.25">
      <c r="A29" s="23">
        <f>A28+1</f>
        <v>9</v>
      </c>
      <c r="B29" s="24">
        <f>C28+1</f>
        <v>1376</v>
      </c>
      <c r="C29" s="24">
        <f>C28+D29</f>
        <v>1384</v>
      </c>
      <c r="D29" s="25">
        <v>9</v>
      </c>
      <c r="E29" s="26" t="s">
        <v>81</v>
      </c>
      <c r="F29" s="14" t="s">
        <v>5</v>
      </c>
      <c r="G29" s="15" t="s">
        <v>66</v>
      </c>
      <c r="H29" s="107"/>
    </row>
    <row r="30" spans="1:14" ht="38.25" customHeight="1" x14ac:dyDescent="0.25">
      <c r="A30" s="23">
        <f>A29+1</f>
        <v>10</v>
      </c>
      <c r="B30" s="24">
        <f>C29+1</f>
        <v>1385</v>
      </c>
      <c r="C30" s="24">
        <f>C29+D30</f>
        <v>1393</v>
      </c>
      <c r="D30" s="25">
        <v>9</v>
      </c>
      <c r="E30" s="26" t="s">
        <v>82</v>
      </c>
      <c r="F30" s="14" t="s">
        <v>5</v>
      </c>
      <c r="G30" s="15" t="s">
        <v>66</v>
      </c>
      <c r="H30" s="15"/>
    </row>
    <row r="31" spans="1:14" ht="22.5" customHeight="1" x14ac:dyDescent="0.25">
      <c r="A31" s="108" t="s">
        <v>54</v>
      </c>
      <c r="B31" s="109"/>
      <c r="C31" s="109"/>
      <c r="D31" s="109"/>
      <c r="E31" s="109"/>
      <c r="F31" s="109"/>
      <c r="G31" s="109"/>
      <c r="H31" s="109"/>
      <c r="N31" s="27"/>
    </row>
    <row r="32" spans="1:14" ht="32.25" customHeight="1" x14ac:dyDescent="0.25">
      <c r="A32" s="23">
        <f>A30+1</f>
        <v>11</v>
      </c>
      <c r="B32" s="24">
        <f>C30+1</f>
        <v>1394</v>
      </c>
      <c r="C32" s="24">
        <f>C30+D32-1</f>
        <v>1797</v>
      </c>
      <c r="D32" s="24">
        <v>405</v>
      </c>
      <c r="E32" s="8" t="s">
        <v>4</v>
      </c>
      <c r="F32" s="7" t="s">
        <v>3</v>
      </c>
      <c r="G32" s="8" t="s">
        <v>67</v>
      </c>
      <c r="H32" s="28"/>
    </row>
    <row r="33" spans="1:8" ht="30.75" customHeight="1" x14ac:dyDescent="0.25">
      <c r="A33" s="23">
        <f>A32+1</f>
        <v>12</v>
      </c>
      <c r="B33" s="24">
        <v>1798</v>
      </c>
      <c r="C33" s="24">
        <v>1798</v>
      </c>
      <c r="D33" s="25">
        <v>1</v>
      </c>
      <c r="E33" s="8" t="s">
        <v>56</v>
      </c>
      <c r="F33" s="7" t="s">
        <v>3</v>
      </c>
      <c r="G33" s="8" t="s">
        <v>85</v>
      </c>
      <c r="H33" s="8" t="s">
        <v>7</v>
      </c>
    </row>
    <row r="34" spans="1:8" ht="54" x14ac:dyDescent="0.25">
      <c r="A34" s="23">
        <f>A33+1</f>
        <v>13</v>
      </c>
      <c r="B34" s="24">
        <f>C33+1</f>
        <v>1799</v>
      </c>
      <c r="C34" s="24">
        <f>C33+D34</f>
        <v>1800</v>
      </c>
      <c r="D34" s="25">
        <v>2</v>
      </c>
      <c r="E34" s="8" t="s">
        <v>57</v>
      </c>
      <c r="F34" s="7" t="s">
        <v>3</v>
      </c>
      <c r="G34" s="9" t="s">
        <v>86</v>
      </c>
      <c r="H34" s="29" t="s">
        <v>7</v>
      </c>
    </row>
  </sheetData>
  <mergeCells count="31">
    <mergeCell ref="A1:H1"/>
    <mergeCell ref="A2:A3"/>
    <mergeCell ref="B2:C2"/>
    <mergeCell ref="D2:D3"/>
    <mergeCell ref="E2:E3"/>
    <mergeCell ref="F2:F3"/>
    <mergeCell ref="G2:G3"/>
    <mergeCell ref="H2:H3"/>
    <mergeCell ref="A5:H5"/>
    <mergeCell ref="A7:H7"/>
    <mergeCell ref="A8:A12"/>
    <mergeCell ref="B8:B12"/>
    <mergeCell ref="C8:C12"/>
    <mergeCell ref="D8:D12"/>
    <mergeCell ref="E8:E12"/>
    <mergeCell ref="F8:F12"/>
    <mergeCell ref="H8:H12"/>
    <mergeCell ref="A13:H13"/>
    <mergeCell ref="A15:H15"/>
    <mergeCell ref="H16:H23"/>
    <mergeCell ref="A17:A23"/>
    <mergeCell ref="B17:B23"/>
    <mergeCell ref="C17:C23"/>
    <mergeCell ref="D17:D23"/>
    <mergeCell ref="E17:E23"/>
    <mergeCell ref="F17:F23"/>
    <mergeCell ref="A24:H24"/>
    <mergeCell ref="A25:H25"/>
    <mergeCell ref="A27:H27"/>
    <mergeCell ref="H28:H29"/>
    <mergeCell ref="A31:H31"/>
  </mergeCells>
  <printOptions horizontalCentered="1"/>
  <pageMargins left="0" right="0" top="0" bottom="0" header="0.31496062992125984" footer="0.31496062992125984"/>
  <pageSetup paperSize="9" scale="58" orientation="portrait" r:id="rId1"/>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topLeftCell="A10" zoomScaleNormal="100" workbookViewId="0">
      <selection activeCell="D11" sqref="D1:D1048576"/>
    </sheetView>
  </sheetViews>
  <sheetFormatPr defaultRowHeight="13.5" x14ac:dyDescent="0.25"/>
  <cols>
    <col min="1" max="1" width="7.28515625" style="1" customWidth="1"/>
    <col min="2" max="2" width="7.7109375" style="1" customWidth="1"/>
    <col min="3" max="3" width="6.7109375" style="1" customWidth="1"/>
    <col min="4" max="4" width="11.28515625" style="1" customWidth="1"/>
    <col min="5" max="5" width="31.5703125" style="1" customWidth="1"/>
    <col min="6" max="6" width="20.42578125" style="1" bestFit="1" customWidth="1"/>
    <col min="7" max="7" width="25.42578125" style="1" customWidth="1"/>
    <col min="8" max="8" width="24.5703125" style="1" customWidth="1"/>
    <col min="9" max="16384" width="9.140625" style="1"/>
  </cols>
  <sheetData>
    <row r="1" spans="1:8" ht="28.5" customHeight="1" x14ac:dyDescent="0.25">
      <c r="A1" s="108" t="s">
        <v>159</v>
      </c>
      <c r="B1" s="130"/>
      <c r="C1" s="130"/>
      <c r="D1" s="130"/>
      <c r="E1" s="130"/>
      <c r="F1" s="130"/>
      <c r="G1" s="130"/>
      <c r="H1" s="109"/>
    </row>
    <row r="2" spans="1:8" ht="18" customHeight="1" x14ac:dyDescent="0.25">
      <c r="A2" s="131" t="s">
        <v>0</v>
      </c>
      <c r="B2" s="132" t="s">
        <v>1</v>
      </c>
      <c r="C2" s="132"/>
      <c r="D2" s="133" t="s">
        <v>2</v>
      </c>
      <c r="E2" s="133" t="s">
        <v>14</v>
      </c>
      <c r="F2" s="135" t="s">
        <v>15</v>
      </c>
      <c r="G2" s="135" t="s">
        <v>16</v>
      </c>
      <c r="H2" s="135" t="s">
        <v>17</v>
      </c>
    </row>
    <row r="3" spans="1:8" ht="21" customHeight="1" x14ac:dyDescent="0.25">
      <c r="A3" s="131"/>
      <c r="B3" s="2" t="s">
        <v>18</v>
      </c>
      <c r="C3" s="3" t="s">
        <v>19</v>
      </c>
      <c r="D3" s="134"/>
      <c r="E3" s="134"/>
      <c r="F3" s="136"/>
      <c r="G3" s="136"/>
      <c r="H3" s="136"/>
    </row>
    <row r="4" spans="1:8" ht="31.5" customHeight="1" x14ac:dyDescent="0.25">
      <c r="A4" s="4">
        <v>1</v>
      </c>
      <c r="B4" s="5">
        <v>1</v>
      </c>
      <c r="C4" s="5">
        <v>1</v>
      </c>
      <c r="D4" s="4">
        <v>1</v>
      </c>
      <c r="E4" s="6" t="s">
        <v>20</v>
      </c>
      <c r="F4" s="7" t="s">
        <v>5</v>
      </c>
      <c r="G4" s="8" t="s">
        <v>88</v>
      </c>
      <c r="H4" s="9" t="s">
        <v>7</v>
      </c>
    </row>
    <row r="5" spans="1:8" ht="24" customHeight="1" x14ac:dyDescent="0.25">
      <c r="A5" s="108" t="s">
        <v>62</v>
      </c>
      <c r="B5" s="109"/>
      <c r="C5" s="109"/>
      <c r="D5" s="109"/>
      <c r="E5" s="109"/>
      <c r="F5" s="109"/>
      <c r="G5" s="109"/>
      <c r="H5" s="109"/>
    </row>
    <row r="6" spans="1:8" ht="295.5" customHeight="1" x14ac:dyDescent="0.25">
      <c r="A6" s="10">
        <f>A4+1</f>
        <v>2</v>
      </c>
      <c r="B6" s="10">
        <f>C4+1</f>
        <v>2</v>
      </c>
      <c r="C6" s="10">
        <f>C4+D6</f>
        <v>51</v>
      </c>
      <c r="D6" s="4">
        <v>50</v>
      </c>
      <c r="E6" s="8" t="s">
        <v>63</v>
      </c>
      <c r="F6" s="12" t="s">
        <v>3</v>
      </c>
      <c r="G6" s="73" t="s">
        <v>149</v>
      </c>
      <c r="H6" s="72" t="s">
        <v>143</v>
      </c>
    </row>
    <row r="7" spans="1:8" ht="21.75" customHeight="1" x14ac:dyDescent="0.25">
      <c r="A7" s="140">
        <f>A6+1</f>
        <v>3</v>
      </c>
      <c r="B7" s="140">
        <f>C6+1</f>
        <v>52</v>
      </c>
      <c r="C7" s="140">
        <f>C6+1</f>
        <v>52</v>
      </c>
      <c r="D7" s="114">
        <v>1</v>
      </c>
      <c r="E7" s="123" t="s">
        <v>94</v>
      </c>
      <c r="F7" s="137" t="s">
        <v>95</v>
      </c>
      <c r="G7" s="8" t="s">
        <v>96</v>
      </c>
      <c r="H7" s="9" t="s">
        <v>7</v>
      </c>
    </row>
    <row r="8" spans="1:8" ht="21" customHeight="1" x14ac:dyDescent="0.25">
      <c r="A8" s="141"/>
      <c r="B8" s="141"/>
      <c r="C8" s="141"/>
      <c r="D8" s="138"/>
      <c r="E8" s="148"/>
      <c r="F8" s="138"/>
      <c r="G8" s="8" t="s">
        <v>97</v>
      </c>
      <c r="H8" s="146" t="s">
        <v>105</v>
      </c>
    </row>
    <row r="9" spans="1:8" ht="20.25" customHeight="1" x14ac:dyDescent="0.25">
      <c r="A9" s="142"/>
      <c r="B9" s="142"/>
      <c r="C9" s="142"/>
      <c r="D9" s="139"/>
      <c r="E9" s="145"/>
      <c r="F9" s="139"/>
      <c r="G9" s="8" t="s">
        <v>98</v>
      </c>
      <c r="H9" s="147"/>
    </row>
    <row r="10" spans="1:8" ht="54" customHeight="1" x14ac:dyDescent="0.25">
      <c r="A10" s="108" t="s">
        <v>135</v>
      </c>
      <c r="B10" s="109"/>
      <c r="C10" s="109"/>
      <c r="D10" s="109"/>
      <c r="E10" s="109"/>
      <c r="F10" s="109"/>
      <c r="G10" s="109"/>
      <c r="H10" s="109"/>
    </row>
    <row r="11" spans="1:8" ht="40.5" customHeight="1" x14ac:dyDescent="0.25">
      <c r="A11" s="23">
        <f>A7+1</f>
        <v>4</v>
      </c>
      <c r="B11" s="24">
        <f>C7+1</f>
        <v>53</v>
      </c>
      <c r="C11" s="24">
        <f>C7+D11</f>
        <v>60</v>
      </c>
      <c r="D11" s="25">
        <v>8</v>
      </c>
      <c r="E11" s="26" t="s">
        <v>90</v>
      </c>
      <c r="F11" s="14" t="s">
        <v>13</v>
      </c>
      <c r="G11" s="15" t="s">
        <v>83</v>
      </c>
      <c r="H11" s="106" t="s">
        <v>93</v>
      </c>
    </row>
    <row r="12" spans="1:8" ht="64.5" customHeight="1" x14ac:dyDescent="0.25">
      <c r="A12" s="23">
        <f>A11+1</f>
        <v>5</v>
      </c>
      <c r="B12" s="24">
        <f>C11+1</f>
        <v>61</v>
      </c>
      <c r="C12" s="24">
        <f>C11+D12</f>
        <v>69</v>
      </c>
      <c r="D12" s="25">
        <v>9</v>
      </c>
      <c r="E12" s="26" t="s">
        <v>91</v>
      </c>
      <c r="F12" s="14" t="s">
        <v>5</v>
      </c>
      <c r="G12" s="15" t="s">
        <v>66</v>
      </c>
      <c r="H12" s="110"/>
    </row>
    <row r="13" spans="1:8" ht="76.5" customHeight="1" x14ac:dyDescent="0.25">
      <c r="A13" s="23">
        <f>A12+1</f>
        <v>6</v>
      </c>
      <c r="B13" s="24">
        <f>C12+1</f>
        <v>70</v>
      </c>
      <c r="C13" s="24">
        <f>C12+D13</f>
        <v>78</v>
      </c>
      <c r="D13" s="25">
        <v>9</v>
      </c>
      <c r="E13" s="26" t="s">
        <v>92</v>
      </c>
      <c r="F13" s="14" t="s">
        <v>5</v>
      </c>
      <c r="G13" s="15" t="s">
        <v>66</v>
      </c>
      <c r="H13" s="145"/>
    </row>
    <row r="14" spans="1:8" ht="51" customHeight="1" x14ac:dyDescent="0.25">
      <c r="A14" s="100" t="s">
        <v>136</v>
      </c>
      <c r="B14" s="143"/>
      <c r="C14" s="143"/>
      <c r="D14" s="143"/>
      <c r="E14" s="143"/>
      <c r="F14" s="143"/>
      <c r="G14" s="143"/>
      <c r="H14" s="144"/>
    </row>
    <row r="15" spans="1:8" ht="49.5" customHeight="1" x14ac:dyDescent="0.25">
      <c r="A15" s="23">
        <f>A13+1</f>
        <v>7</v>
      </c>
      <c r="B15" s="24">
        <f>C13+1</f>
        <v>79</v>
      </c>
      <c r="C15" s="24">
        <f>C13+D15</f>
        <v>86</v>
      </c>
      <c r="D15" s="25">
        <v>8</v>
      </c>
      <c r="E15" s="26" t="s">
        <v>99</v>
      </c>
      <c r="F15" s="14" t="s">
        <v>13</v>
      </c>
      <c r="G15" s="15" t="s">
        <v>83</v>
      </c>
      <c r="H15" s="106" t="s">
        <v>93</v>
      </c>
    </row>
    <row r="16" spans="1:8" ht="76.5" customHeight="1" x14ac:dyDescent="0.25">
      <c r="A16" s="23">
        <f>A15+1</f>
        <v>8</v>
      </c>
      <c r="B16" s="24">
        <f>C15+1</f>
        <v>87</v>
      </c>
      <c r="C16" s="24">
        <f>C15+D16</f>
        <v>95</v>
      </c>
      <c r="D16" s="25">
        <v>9</v>
      </c>
      <c r="E16" s="26" t="s">
        <v>100</v>
      </c>
      <c r="F16" s="14" t="s">
        <v>5</v>
      </c>
      <c r="G16" s="15" t="s">
        <v>66</v>
      </c>
      <c r="H16" s="145"/>
    </row>
    <row r="17" spans="1:14" ht="22.5" customHeight="1" x14ac:dyDescent="0.25">
      <c r="A17" s="108" t="s">
        <v>54</v>
      </c>
      <c r="B17" s="109"/>
      <c r="C17" s="109"/>
      <c r="D17" s="109"/>
      <c r="E17" s="109"/>
      <c r="F17" s="109"/>
      <c r="G17" s="109"/>
      <c r="H17" s="109"/>
      <c r="N17" s="27"/>
    </row>
    <row r="18" spans="1:14" ht="32.25" customHeight="1" x14ac:dyDescent="0.25">
      <c r="A18" s="23">
        <f>A16+1</f>
        <v>9</v>
      </c>
      <c r="B18" s="24">
        <f>C16+1</f>
        <v>96</v>
      </c>
      <c r="C18" s="24">
        <f>C16+D18</f>
        <v>1797</v>
      </c>
      <c r="D18" s="24">
        <v>1702</v>
      </c>
      <c r="E18" s="8" t="s">
        <v>4</v>
      </c>
      <c r="F18" s="7" t="s">
        <v>3</v>
      </c>
      <c r="G18" s="8" t="s">
        <v>67</v>
      </c>
      <c r="H18" s="28"/>
    </row>
    <row r="19" spans="1:14" ht="30.75" customHeight="1" x14ac:dyDescent="0.25">
      <c r="A19" s="23">
        <f>A18+1</f>
        <v>10</v>
      </c>
      <c r="B19" s="24">
        <f>C18+1</f>
        <v>1798</v>
      </c>
      <c r="C19" s="24">
        <f>C18+D19</f>
        <v>1798</v>
      </c>
      <c r="D19" s="25">
        <v>1</v>
      </c>
      <c r="E19" s="8" t="s">
        <v>56</v>
      </c>
      <c r="F19" s="7" t="s">
        <v>3</v>
      </c>
      <c r="G19" s="8" t="s">
        <v>85</v>
      </c>
      <c r="H19" s="8" t="s">
        <v>7</v>
      </c>
    </row>
    <row r="20" spans="1:14" ht="54" x14ac:dyDescent="0.25">
      <c r="A20" s="23">
        <f>A19+1</f>
        <v>11</v>
      </c>
      <c r="B20" s="24">
        <f>C19+1</f>
        <v>1799</v>
      </c>
      <c r="C20" s="24">
        <f>C19+D20</f>
        <v>1800</v>
      </c>
      <c r="D20" s="25">
        <v>2</v>
      </c>
      <c r="E20" s="8" t="s">
        <v>57</v>
      </c>
      <c r="F20" s="7" t="s">
        <v>3</v>
      </c>
      <c r="G20" s="9" t="s">
        <v>86</v>
      </c>
      <c r="H20" s="29" t="s">
        <v>7</v>
      </c>
    </row>
  </sheetData>
  <mergeCells count="21">
    <mergeCell ref="A17:H17"/>
    <mergeCell ref="A14:H14"/>
    <mergeCell ref="H15:H16"/>
    <mergeCell ref="H8:H9"/>
    <mergeCell ref="A1:H1"/>
    <mergeCell ref="A2:A3"/>
    <mergeCell ref="B2:C2"/>
    <mergeCell ref="D2:D3"/>
    <mergeCell ref="E2:E3"/>
    <mergeCell ref="F2:F3"/>
    <mergeCell ref="G2:G3"/>
    <mergeCell ref="H2:H3"/>
    <mergeCell ref="A10:H10"/>
    <mergeCell ref="H11:H13"/>
    <mergeCell ref="D7:D9"/>
    <mergeCell ref="E7:E9"/>
    <mergeCell ref="F7:F9"/>
    <mergeCell ref="A7:A9"/>
    <mergeCell ref="B7:B9"/>
    <mergeCell ref="C7:C9"/>
    <mergeCell ref="A5:H5"/>
  </mergeCells>
  <pageMargins left="0" right="0" top="0" bottom="0" header="0.31496062992125984" footer="0.31496062992125984"/>
  <pageSetup paperSize="9" scale="74" orientation="portrait" r:id="rId1"/>
  <ignoredErrors>
    <ignoredError sqref="B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topLeftCell="A10" zoomScaleNormal="100" workbookViewId="0">
      <selection activeCell="D10" sqref="D1:D1048576"/>
    </sheetView>
  </sheetViews>
  <sheetFormatPr defaultRowHeight="15" x14ac:dyDescent="0.25"/>
  <cols>
    <col min="1" max="1" width="6.7109375" bestFit="1" customWidth="1"/>
    <col min="2" max="2" width="8.140625" style="69" customWidth="1"/>
    <col min="3" max="3" width="11.140625" style="69" customWidth="1"/>
    <col min="4" max="4" width="11.28515625" bestFit="1" customWidth="1"/>
    <col min="5" max="5" width="22.28515625" customWidth="1"/>
    <col min="7" max="7" width="36.85546875" customWidth="1"/>
    <col min="8" max="8" width="33.28515625" customWidth="1"/>
  </cols>
  <sheetData>
    <row r="1" spans="1:8" ht="45" customHeight="1" x14ac:dyDescent="0.25">
      <c r="A1" s="108" t="s">
        <v>158</v>
      </c>
      <c r="B1" s="130"/>
      <c r="C1" s="130"/>
      <c r="D1" s="130"/>
      <c r="E1" s="130"/>
      <c r="F1" s="130"/>
      <c r="G1" s="130"/>
      <c r="H1" s="109"/>
    </row>
    <row r="2" spans="1:8" ht="42.75" customHeight="1" x14ac:dyDescent="0.25">
      <c r="A2" s="131" t="s">
        <v>0</v>
      </c>
      <c r="B2" s="132" t="s">
        <v>1</v>
      </c>
      <c r="C2" s="132"/>
      <c r="D2" s="133" t="s">
        <v>2</v>
      </c>
      <c r="E2" s="133" t="s">
        <v>14</v>
      </c>
      <c r="F2" s="135" t="s">
        <v>15</v>
      </c>
      <c r="G2" s="135" t="s">
        <v>16</v>
      </c>
      <c r="H2" s="135" t="s">
        <v>17</v>
      </c>
    </row>
    <row r="3" spans="1:8" x14ac:dyDescent="0.25">
      <c r="A3" s="131"/>
      <c r="B3" s="67" t="s">
        <v>18</v>
      </c>
      <c r="C3" s="68" t="s">
        <v>19</v>
      </c>
      <c r="D3" s="134"/>
      <c r="E3" s="134"/>
      <c r="F3" s="136"/>
      <c r="G3" s="136"/>
      <c r="H3" s="136"/>
    </row>
    <row r="4" spans="1:8" ht="36" customHeight="1" x14ac:dyDescent="0.25">
      <c r="A4" s="4">
        <v>1</v>
      </c>
      <c r="B4" s="10">
        <v>1</v>
      </c>
      <c r="C4" s="10">
        <v>1</v>
      </c>
      <c r="D4" s="4">
        <v>1</v>
      </c>
      <c r="E4" s="6" t="s">
        <v>20</v>
      </c>
      <c r="F4" s="7" t="s">
        <v>5</v>
      </c>
      <c r="G4" s="8" t="s">
        <v>101</v>
      </c>
      <c r="H4" s="9" t="s">
        <v>7</v>
      </c>
    </row>
    <row r="5" spans="1:8" ht="28.5" customHeight="1" x14ac:dyDescent="0.25">
      <c r="A5" s="108" t="s">
        <v>122</v>
      </c>
      <c r="B5" s="109"/>
      <c r="C5" s="109"/>
      <c r="D5" s="109"/>
      <c r="E5" s="109"/>
      <c r="F5" s="109"/>
      <c r="G5" s="109"/>
      <c r="H5" s="109"/>
    </row>
    <row r="6" spans="1:8" ht="202.5" x14ac:dyDescent="0.25">
      <c r="A6" s="10">
        <f>A4+1</f>
        <v>2</v>
      </c>
      <c r="B6" s="10">
        <f>C4+1</f>
        <v>2</v>
      </c>
      <c r="C6" s="10">
        <f>C4+D6</f>
        <v>51</v>
      </c>
      <c r="D6" s="4">
        <v>50</v>
      </c>
      <c r="E6" s="8" t="s">
        <v>63</v>
      </c>
      <c r="F6" s="12" t="s">
        <v>3</v>
      </c>
      <c r="G6" s="73" t="s">
        <v>149</v>
      </c>
      <c r="H6" s="72" t="s">
        <v>143</v>
      </c>
    </row>
    <row r="7" spans="1:8" ht="28.5" customHeight="1" x14ac:dyDescent="0.25">
      <c r="A7" s="108" t="s">
        <v>131</v>
      </c>
      <c r="B7" s="109"/>
      <c r="C7" s="109"/>
      <c r="D7" s="109"/>
      <c r="E7" s="109"/>
      <c r="F7" s="109"/>
      <c r="G7" s="109"/>
      <c r="H7" s="109"/>
    </row>
    <row r="8" spans="1:8" ht="189" x14ac:dyDescent="0.25">
      <c r="A8" s="10">
        <f>A6+1</f>
        <v>3</v>
      </c>
      <c r="B8" s="10">
        <f>C6+1</f>
        <v>52</v>
      </c>
      <c r="C8" s="10">
        <f>C6+D8</f>
        <v>101</v>
      </c>
      <c r="D8" s="4">
        <v>50</v>
      </c>
      <c r="E8" s="8" t="s">
        <v>103</v>
      </c>
      <c r="F8" s="12" t="s">
        <v>3</v>
      </c>
      <c r="G8" s="73" t="s">
        <v>130</v>
      </c>
      <c r="H8" s="72" t="s">
        <v>148</v>
      </c>
    </row>
    <row r="9" spans="1:8" ht="28.5" customHeight="1" x14ac:dyDescent="0.25">
      <c r="A9" s="103" t="s">
        <v>153</v>
      </c>
      <c r="B9" s="104"/>
      <c r="C9" s="104"/>
      <c r="D9" s="104"/>
      <c r="E9" s="104"/>
      <c r="F9" s="104"/>
      <c r="G9" s="104"/>
      <c r="H9" s="105"/>
    </row>
    <row r="10" spans="1:8" ht="54" x14ac:dyDescent="0.25">
      <c r="A10" s="23">
        <f>A8+1</f>
        <v>4</v>
      </c>
      <c r="B10" s="23">
        <f>C8+1</f>
        <v>102</v>
      </c>
      <c r="C10" s="23">
        <f>C8+D10</f>
        <v>109</v>
      </c>
      <c r="D10" s="25">
        <v>8</v>
      </c>
      <c r="E10" s="26" t="s">
        <v>132</v>
      </c>
      <c r="F10" s="14" t="s">
        <v>13</v>
      </c>
      <c r="G10" s="15" t="s">
        <v>83</v>
      </c>
      <c r="H10" s="149" t="s">
        <v>125</v>
      </c>
    </row>
    <row r="11" spans="1:8" ht="65.25" customHeight="1" x14ac:dyDescent="0.25">
      <c r="A11" s="23">
        <f>A10+1</f>
        <v>5</v>
      </c>
      <c r="B11" s="23">
        <f>C10+1</f>
        <v>110</v>
      </c>
      <c r="C11" s="23">
        <f>C10+D11</f>
        <v>117</v>
      </c>
      <c r="D11" s="25">
        <v>8</v>
      </c>
      <c r="E11" s="26" t="s">
        <v>133</v>
      </c>
      <c r="F11" s="14" t="s">
        <v>13</v>
      </c>
      <c r="G11" s="15" t="s">
        <v>83</v>
      </c>
      <c r="H11" s="150"/>
    </row>
    <row r="12" spans="1:8" ht="36.75" customHeight="1" x14ac:dyDescent="0.25">
      <c r="A12" s="23">
        <f t="shared" ref="A12:A15" si="0">A11+1</f>
        <v>6</v>
      </c>
      <c r="B12" s="23">
        <f>C11+1</f>
        <v>118</v>
      </c>
      <c r="C12" s="23">
        <f>C11+D12</f>
        <v>126</v>
      </c>
      <c r="D12" s="25">
        <v>9</v>
      </c>
      <c r="E12" s="26" t="s">
        <v>108</v>
      </c>
      <c r="F12" s="14" t="s">
        <v>5</v>
      </c>
      <c r="G12" s="15" t="s">
        <v>66</v>
      </c>
      <c r="H12" s="150"/>
    </row>
    <row r="13" spans="1:8" ht="36.75" customHeight="1" x14ac:dyDescent="0.25">
      <c r="A13" s="23">
        <f t="shared" si="0"/>
        <v>7</v>
      </c>
      <c r="B13" s="23">
        <f>C12+1</f>
        <v>127</v>
      </c>
      <c r="C13" s="23">
        <f>C12+D13</f>
        <v>135</v>
      </c>
      <c r="D13" s="25">
        <v>9</v>
      </c>
      <c r="E13" s="26" t="s">
        <v>109</v>
      </c>
      <c r="F13" s="14" t="s">
        <v>5</v>
      </c>
      <c r="G13" s="15"/>
      <c r="H13" s="150"/>
    </row>
    <row r="14" spans="1:8" ht="36.75" customHeight="1" x14ac:dyDescent="0.25">
      <c r="A14" s="23">
        <f t="shared" si="0"/>
        <v>8</v>
      </c>
      <c r="B14" s="23">
        <f>C13+1</f>
        <v>136</v>
      </c>
      <c r="C14" s="23">
        <f>C13+D14</f>
        <v>139</v>
      </c>
      <c r="D14" s="25">
        <v>4</v>
      </c>
      <c r="E14" s="26" t="s">
        <v>110</v>
      </c>
      <c r="F14" s="14" t="s">
        <v>5</v>
      </c>
      <c r="G14" s="15"/>
      <c r="H14" s="151"/>
    </row>
    <row r="15" spans="1:8" ht="42.75" customHeight="1" x14ac:dyDescent="0.25">
      <c r="A15" s="23">
        <f t="shared" si="0"/>
        <v>9</v>
      </c>
      <c r="B15" s="23">
        <f>C14+1</f>
        <v>140</v>
      </c>
      <c r="C15" s="23">
        <f>C14+D15</f>
        <v>148</v>
      </c>
      <c r="D15" s="25">
        <v>9</v>
      </c>
      <c r="E15" s="26" t="s">
        <v>134</v>
      </c>
      <c r="F15" s="14" t="s">
        <v>5</v>
      </c>
      <c r="G15" s="15" t="s">
        <v>66</v>
      </c>
      <c r="H15" s="15"/>
    </row>
    <row r="16" spans="1:8" x14ac:dyDescent="0.25">
      <c r="A16" s="108" t="s">
        <v>54</v>
      </c>
      <c r="B16" s="109"/>
      <c r="C16" s="109"/>
      <c r="D16" s="109"/>
      <c r="E16" s="109"/>
      <c r="F16" s="109"/>
      <c r="G16" s="109"/>
      <c r="H16" s="109"/>
    </row>
    <row r="17" spans="1:8" ht="33.75" customHeight="1" x14ac:dyDescent="0.25">
      <c r="A17" s="23">
        <f>A15+1</f>
        <v>10</v>
      </c>
      <c r="B17" s="23">
        <f>C15+1</f>
        <v>149</v>
      </c>
      <c r="C17" s="23">
        <f>C15+D17</f>
        <v>1797</v>
      </c>
      <c r="D17" s="24">
        <v>1649</v>
      </c>
      <c r="E17" s="8" t="s">
        <v>4</v>
      </c>
      <c r="F17" s="7" t="s">
        <v>3</v>
      </c>
      <c r="G17" s="8" t="s">
        <v>67</v>
      </c>
      <c r="H17" s="28"/>
    </row>
    <row r="18" spans="1:8" s="1" customFormat="1" ht="30.75" customHeight="1" x14ac:dyDescent="0.25">
      <c r="A18" s="23">
        <f>A17+1</f>
        <v>11</v>
      </c>
      <c r="B18" s="24">
        <f>C17+1</f>
        <v>1798</v>
      </c>
      <c r="C18" s="24">
        <f>C17+D18</f>
        <v>1798</v>
      </c>
      <c r="D18" s="25">
        <v>1</v>
      </c>
      <c r="E18" s="8" t="s">
        <v>56</v>
      </c>
      <c r="F18" s="7" t="s">
        <v>3</v>
      </c>
      <c r="G18" s="8" t="s">
        <v>85</v>
      </c>
      <c r="H18" s="8" t="s">
        <v>7</v>
      </c>
    </row>
    <row r="19" spans="1:8" s="1" customFormat="1" ht="27" x14ac:dyDescent="0.25">
      <c r="A19" s="23">
        <f>A18+1</f>
        <v>12</v>
      </c>
      <c r="B19" s="24">
        <f>C18+1</f>
        <v>1799</v>
      </c>
      <c r="C19" s="24">
        <f>C18+D19</f>
        <v>1800</v>
      </c>
      <c r="D19" s="25">
        <v>2</v>
      </c>
      <c r="E19" s="8" t="s">
        <v>57</v>
      </c>
      <c r="F19" s="7" t="s">
        <v>3</v>
      </c>
      <c r="G19" s="9" t="s">
        <v>86</v>
      </c>
      <c r="H19" s="29" t="s">
        <v>7</v>
      </c>
    </row>
  </sheetData>
  <mergeCells count="13">
    <mergeCell ref="A9:H9"/>
    <mergeCell ref="A16:H16"/>
    <mergeCell ref="A7:H7"/>
    <mergeCell ref="H10:H14"/>
    <mergeCell ref="A5:H5"/>
    <mergeCell ref="A1:H1"/>
    <mergeCell ref="A2:A3"/>
    <mergeCell ref="B2:C2"/>
    <mergeCell ref="D2:D3"/>
    <mergeCell ref="E2:E3"/>
    <mergeCell ref="F2:F3"/>
    <mergeCell ref="G2:G3"/>
    <mergeCell ref="H2:H3"/>
  </mergeCells>
  <printOptions horizontalCentered="1"/>
  <pageMargins left="0" right="0" top="0" bottom="0"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topLeftCell="A16" zoomScaleNormal="100" zoomScaleSheetLayoutView="100" workbookViewId="0">
      <selection activeCell="D16" sqref="D1:D1048576"/>
    </sheetView>
  </sheetViews>
  <sheetFormatPr defaultRowHeight="15" x14ac:dyDescent="0.25"/>
  <cols>
    <col min="1" max="1" width="7.5703125" customWidth="1"/>
    <col min="2" max="2" width="8" customWidth="1"/>
    <col min="3" max="3" width="7.5703125" customWidth="1"/>
    <col min="5" max="5" width="28.85546875" customWidth="1"/>
    <col min="7" max="7" width="40.42578125" customWidth="1"/>
    <col min="8" max="8" width="30.28515625" customWidth="1"/>
  </cols>
  <sheetData>
    <row r="1" spans="1:8" ht="37.5" customHeight="1" x14ac:dyDescent="0.25">
      <c r="A1" s="108" t="s">
        <v>157</v>
      </c>
      <c r="B1" s="130"/>
      <c r="C1" s="130"/>
      <c r="D1" s="130"/>
      <c r="E1" s="130"/>
      <c r="F1" s="130"/>
      <c r="G1" s="130"/>
      <c r="H1" s="109"/>
    </row>
    <row r="2" spans="1:8" x14ac:dyDescent="0.25">
      <c r="A2" s="131" t="s">
        <v>0</v>
      </c>
      <c r="B2" s="132" t="s">
        <v>1</v>
      </c>
      <c r="C2" s="132"/>
      <c r="D2" s="152" t="s">
        <v>2</v>
      </c>
      <c r="E2" s="133" t="s">
        <v>14</v>
      </c>
      <c r="F2" s="135" t="s">
        <v>15</v>
      </c>
      <c r="G2" s="135" t="s">
        <v>16</v>
      </c>
      <c r="H2" s="135" t="s">
        <v>17</v>
      </c>
    </row>
    <row r="3" spans="1:8" x14ac:dyDescent="0.25">
      <c r="A3" s="131"/>
      <c r="B3" s="2" t="s">
        <v>18</v>
      </c>
      <c r="C3" s="3" t="s">
        <v>19</v>
      </c>
      <c r="D3" s="153"/>
      <c r="E3" s="134"/>
      <c r="F3" s="136"/>
      <c r="G3" s="136"/>
      <c r="H3" s="136"/>
    </row>
    <row r="4" spans="1:8" ht="35.25" customHeight="1" x14ac:dyDescent="0.25">
      <c r="A4" s="4">
        <v>1</v>
      </c>
      <c r="B4" s="5">
        <v>1</v>
      </c>
      <c r="C4" s="5">
        <v>1</v>
      </c>
      <c r="D4" s="4">
        <v>1</v>
      </c>
      <c r="E4" s="6" t="s">
        <v>20</v>
      </c>
      <c r="F4" s="7" t="s">
        <v>5</v>
      </c>
      <c r="G4" s="70" t="s">
        <v>116</v>
      </c>
      <c r="H4" s="9" t="s">
        <v>7</v>
      </c>
    </row>
    <row r="5" spans="1:8" ht="30" customHeight="1" x14ac:dyDescent="0.25">
      <c r="A5" s="108" t="s">
        <v>62</v>
      </c>
      <c r="B5" s="109"/>
      <c r="C5" s="109"/>
      <c r="D5" s="109"/>
      <c r="E5" s="109"/>
      <c r="F5" s="109"/>
      <c r="G5" s="109"/>
      <c r="H5" s="109"/>
    </row>
    <row r="6" spans="1:8" ht="189" x14ac:dyDescent="0.25">
      <c r="A6" s="10">
        <f>A4+1</f>
        <v>2</v>
      </c>
      <c r="B6" s="10">
        <f>C4+1</f>
        <v>2</v>
      </c>
      <c r="C6" s="10">
        <f>C4+D6</f>
        <v>51</v>
      </c>
      <c r="D6" s="4">
        <v>50</v>
      </c>
      <c r="E6" s="8" t="s">
        <v>63</v>
      </c>
      <c r="F6" s="12" t="s">
        <v>3</v>
      </c>
      <c r="G6" s="73" t="s">
        <v>149</v>
      </c>
      <c r="H6" s="72" t="s">
        <v>143</v>
      </c>
    </row>
    <row r="7" spans="1:8" ht="175.5" x14ac:dyDescent="0.25">
      <c r="A7" s="62">
        <f>A6+1</f>
        <v>3</v>
      </c>
      <c r="B7" s="62">
        <f>C6+1</f>
        <v>52</v>
      </c>
      <c r="C7" s="62">
        <f>C6+D7</f>
        <v>101</v>
      </c>
      <c r="D7" s="63">
        <v>50</v>
      </c>
      <c r="E7" s="8" t="s">
        <v>103</v>
      </c>
      <c r="F7" s="64" t="s">
        <v>3</v>
      </c>
      <c r="G7" s="73" t="s">
        <v>130</v>
      </c>
      <c r="H7" s="72" t="s">
        <v>148</v>
      </c>
    </row>
    <row r="8" spans="1:8" ht="19.5" customHeight="1" x14ac:dyDescent="0.25">
      <c r="A8" s="140">
        <f>A7+1</f>
        <v>4</v>
      </c>
      <c r="B8" s="140">
        <f>C7+1</f>
        <v>102</v>
      </c>
      <c r="C8" s="140">
        <f>C7+D8</f>
        <v>102</v>
      </c>
      <c r="D8" s="114">
        <v>1</v>
      </c>
      <c r="E8" s="123" t="s">
        <v>94</v>
      </c>
      <c r="F8" s="137" t="s">
        <v>95</v>
      </c>
      <c r="G8" s="8" t="s">
        <v>96</v>
      </c>
      <c r="H8" s="154" t="s">
        <v>104</v>
      </c>
    </row>
    <row r="9" spans="1:8" ht="21" customHeight="1" x14ac:dyDescent="0.25">
      <c r="A9" s="141"/>
      <c r="B9" s="141"/>
      <c r="C9" s="141"/>
      <c r="D9" s="138"/>
      <c r="E9" s="148"/>
      <c r="F9" s="138"/>
      <c r="G9" s="8" t="s">
        <v>97</v>
      </c>
      <c r="H9" s="155"/>
    </row>
    <row r="10" spans="1:8" ht="31.5" customHeight="1" x14ac:dyDescent="0.25">
      <c r="A10" s="142"/>
      <c r="B10" s="142"/>
      <c r="C10" s="142"/>
      <c r="D10" s="139"/>
      <c r="E10" s="145"/>
      <c r="F10" s="139"/>
      <c r="G10" s="8" t="s">
        <v>98</v>
      </c>
      <c r="H10" s="156"/>
    </row>
    <row r="11" spans="1:8" ht="63.75" customHeight="1" x14ac:dyDescent="0.25">
      <c r="A11" s="108" t="s">
        <v>137</v>
      </c>
      <c r="B11" s="109"/>
      <c r="C11" s="109"/>
      <c r="D11" s="109"/>
      <c r="E11" s="109"/>
      <c r="F11" s="109"/>
      <c r="G11" s="109"/>
      <c r="H11" s="109"/>
    </row>
    <row r="12" spans="1:8" s="1" customFormat="1" ht="54" x14ac:dyDescent="0.25">
      <c r="A12" s="23">
        <f>A8+1</f>
        <v>5</v>
      </c>
      <c r="B12" s="24">
        <f>C8+1</f>
        <v>103</v>
      </c>
      <c r="C12" s="24">
        <f>C8+D12</f>
        <v>110</v>
      </c>
      <c r="D12" s="25">
        <v>8</v>
      </c>
      <c r="E12" s="26" t="s">
        <v>106</v>
      </c>
      <c r="F12" s="14" t="s">
        <v>13</v>
      </c>
      <c r="G12" s="15" t="s">
        <v>83</v>
      </c>
      <c r="H12" s="26" t="s">
        <v>113</v>
      </c>
    </row>
    <row r="13" spans="1:8" s="1" customFormat="1" ht="54" x14ac:dyDescent="0.25">
      <c r="A13" s="23">
        <f t="shared" ref="A13:A18" si="0">A12+1</f>
        <v>6</v>
      </c>
      <c r="B13" s="24">
        <f t="shared" ref="B13:B18" si="1">C12+1</f>
        <v>111</v>
      </c>
      <c r="C13" s="24">
        <f t="shared" ref="C13:C18" si="2">C12+D13</f>
        <v>118</v>
      </c>
      <c r="D13" s="25">
        <v>8</v>
      </c>
      <c r="E13" s="26" t="s">
        <v>107</v>
      </c>
      <c r="F13" s="14" t="s">
        <v>13</v>
      </c>
      <c r="G13" s="15" t="s">
        <v>83</v>
      </c>
      <c r="H13" s="26" t="s">
        <v>113</v>
      </c>
    </row>
    <row r="14" spans="1:8" s="1" customFormat="1" ht="37.5" customHeight="1" x14ac:dyDescent="0.25">
      <c r="A14" s="23">
        <f t="shared" si="0"/>
        <v>7</v>
      </c>
      <c r="B14" s="24">
        <f t="shared" si="1"/>
        <v>119</v>
      </c>
      <c r="C14" s="24">
        <f t="shared" si="2"/>
        <v>127</v>
      </c>
      <c r="D14" s="25">
        <v>9</v>
      </c>
      <c r="E14" s="26" t="s">
        <v>108</v>
      </c>
      <c r="F14" s="14" t="s">
        <v>5</v>
      </c>
      <c r="G14" s="15" t="s">
        <v>66</v>
      </c>
      <c r="H14" s="26" t="s">
        <v>113</v>
      </c>
    </row>
    <row r="15" spans="1:8" ht="42.75" customHeight="1" x14ac:dyDescent="0.25">
      <c r="A15" s="23">
        <f t="shared" si="0"/>
        <v>8</v>
      </c>
      <c r="B15" s="24">
        <f t="shared" si="1"/>
        <v>128</v>
      </c>
      <c r="C15" s="24">
        <f t="shared" si="2"/>
        <v>136</v>
      </c>
      <c r="D15" s="25">
        <v>9</v>
      </c>
      <c r="E15" s="26" t="s">
        <v>109</v>
      </c>
      <c r="F15" s="14" t="s">
        <v>5</v>
      </c>
      <c r="G15" s="15" t="s">
        <v>66</v>
      </c>
      <c r="H15" s="15" t="s">
        <v>114</v>
      </c>
    </row>
    <row r="16" spans="1:8" ht="41.25" customHeight="1" x14ac:dyDescent="0.25">
      <c r="A16" s="23">
        <f t="shared" si="0"/>
        <v>9</v>
      </c>
      <c r="B16" s="24">
        <f t="shared" si="1"/>
        <v>137</v>
      </c>
      <c r="C16" s="24">
        <f t="shared" si="2"/>
        <v>140</v>
      </c>
      <c r="D16" s="25">
        <v>4</v>
      </c>
      <c r="E16" s="26" t="s">
        <v>110</v>
      </c>
      <c r="F16" s="14" t="s">
        <v>5</v>
      </c>
      <c r="G16" s="15"/>
      <c r="H16" s="26" t="s">
        <v>113</v>
      </c>
    </row>
    <row r="17" spans="1:8" ht="54" x14ac:dyDescent="0.25">
      <c r="A17" s="23">
        <f t="shared" si="0"/>
        <v>10</v>
      </c>
      <c r="B17" s="24">
        <f t="shared" si="1"/>
        <v>141</v>
      </c>
      <c r="C17" s="24">
        <f t="shared" si="2"/>
        <v>149</v>
      </c>
      <c r="D17" s="25">
        <v>9</v>
      </c>
      <c r="E17" s="26" t="s">
        <v>111</v>
      </c>
      <c r="F17" s="14" t="s">
        <v>5</v>
      </c>
      <c r="G17" s="65"/>
      <c r="H17" s="65"/>
    </row>
    <row r="18" spans="1:8" ht="54" x14ac:dyDescent="0.25">
      <c r="A18" s="23">
        <f t="shared" si="0"/>
        <v>11</v>
      </c>
      <c r="B18" s="24">
        <f t="shared" si="1"/>
        <v>150</v>
      </c>
      <c r="C18" s="24">
        <f t="shared" si="2"/>
        <v>158</v>
      </c>
      <c r="D18" s="25">
        <v>9</v>
      </c>
      <c r="E18" s="26" t="s">
        <v>112</v>
      </c>
      <c r="F18" s="14" t="s">
        <v>5</v>
      </c>
      <c r="G18" s="65"/>
      <c r="H18" s="65"/>
    </row>
    <row r="19" spans="1:8" ht="63.75" customHeight="1" x14ac:dyDescent="0.25">
      <c r="A19" s="108" t="s">
        <v>138</v>
      </c>
      <c r="B19" s="109"/>
      <c r="C19" s="109"/>
      <c r="D19" s="109"/>
      <c r="E19" s="109"/>
      <c r="F19" s="109"/>
      <c r="G19" s="109"/>
      <c r="H19" s="109"/>
    </row>
    <row r="20" spans="1:8" ht="31.5" customHeight="1" x14ac:dyDescent="0.25">
      <c r="A20" s="23">
        <f>A18+1</f>
        <v>12</v>
      </c>
      <c r="B20" s="24">
        <f>C18+1</f>
        <v>159</v>
      </c>
      <c r="C20" s="24">
        <f>C18+D20</f>
        <v>166</v>
      </c>
      <c r="D20" s="25">
        <v>8</v>
      </c>
      <c r="E20" s="26" t="s">
        <v>115</v>
      </c>
      <c r="F20" s="14" t="s">
        <v>13</v>
      </c>
      <c r="G20" s="15" t="s">
        <v>83</v>
      </c>
      <c r="H20" s="26" t="s">
        <v>113</v>
      </c>
    </row>
    <row r="21" spans="1:8" ht="56.25" customHeight="1" x14ac:dyDescent="0.25">
      <c r="A21" s="23">
        <f>A20+1</f>
        <v>13</v>
      </c>
      <c r="B21" s="24">
        <f>C20+1</f>
        <v>167</v>
      </c>
      <c r="C21" s="24">
        <f>C20+D21</f>
        <v>175</v>
      </c>
      <c r="D21" s="25">
        <v>9</v>
      </c>
      <c r="E21" s="26" t="s">
        <v>111</v>
      </c>
      <c r="F21" s="14" t="s">
        <v>5</v>
      </c>
      <c r="G21" s="65"/>
      <c r="H21" s="65"/>
    </row>
    <row r="22" spans="1:8" ht="58.5" customHeight="1" x14ac:dyDescent="0.25">
      <c r="A22" s="23">
        <f>A21+1</f>
        <v>14</v>
      </c>
      <c r="B22" s="24">
        <f>C21+1</f>
        <v>176</v>
      </c>
      <c r="C22" s="24">
        <f>C21+D22</f>
        <v>184</v>
      </c>
      <c r="D22" s="25">
        <v>9</v>
      </c>
      <c r="E22" s="26" t="s">
        <v>112</v>
      </c>
      <c r="F22" s="14" t="s">
        <v>5</v>
      </c>
      <c r="G22" s="65"/>
      <c r="H22" s="65"/>
    </row>
    <row r="23" spans="1:8" ht="21.75" customHeight="1" x14ac:dyDescent="0.25">
      <c r="A23" s="108" t="s">
        <v>54</v>
      </c>
      <c r="B23" s="109"/>
      <c r="C23" s="109"/>
      <c r="D23" s="109"/>
      <c r="E23" s="109"/>
      <c r="F23" s="109"/>
      <c r="G23" s="109"/>
      <c r="H23" s="109"/>
    </row>
    <row r="24" spans="1:8" ht="33" customHeight="1" x14ac:dyDescent="0.25">
      <c r="A24" s="23">
        <f>A22+1</f>
        <v>15</v>
      </c>
      <c r="B24" s="24">
        <f>C22+1</f>
        <v>185</v>
      </c>
      <c r="C24" s="24">
        <f>C22+D24</f>
        <v>1797</v>
      </c>
      <c r="D24" s="24">
        <v>1613</v>
      </c>
      <c r="E24" s="8" t="s">
        <v>4</v>
      </c>
      <c r="F24" s="7" t="s">
        <v>3</v>
      </c>
      <c r="G24" s="8" t="s">
        <v>67</v>
      </c>
      <c r="H24" s="28"/>
    </row>
    <row r="25" spans="1:8" s="1" customFormat="1" ht="30.75" customHeight="1" x14ac:dyDescent="0.25">
      <c r="A25" s="23">
        <f>A24+1</f>
        <v>16</v>
      </c>
      <c r="B25" s="24">
        <f>C24+1</f>
        <v>1798</v>
      </c>
      <c r="C25" s="24">
        <f>C24+D25</f>
        <v>1798</v>
      </c>
      <c r="D25" s="25">
        <v>1</v>
      </c>
      <c r="E25" s="8" t="s">
        <v>56</v>
      </c>
      <c r="F25" s="7" t="s">
        <v>3</v>
      </c>
      <c r="G25" s="8" t="s">
        <v>85</v>
      </c>
      <c r="H25" s="8" t="s">
        <v>7</v>
      </c>
    </row>
    <row r="26" spans="1:8" s="1" customFormat="1" ht="27" x14ac:dyDescent="0.25">
      <c r="A26" s="23">
        <f>A25+1</f>
        <v>17</v>
      </c>
      <c r="B26" s="24">
        <f>C25+1</f>
        <v>1799</v>
      </c>
      <c r="C26" s="24">
        <f>C25+D26</f>
        <v>1800</v>
      </c>
      <c r="D26" s="25">
        <v>2</v>
      </c>
      <c r="E26" s="8" t="s">
        <v>57</v>
      </c>
      <c r="F26" s="7" t="s">
        <v>3</v>
      </c>
      <c r="G26" s="9" t="s">
        <v>86</v>
      </c>
      <c r="H26" s="29" t="s">
        <v>7</v>
      </c>
    </row>
  </sheetData>
  <mergeCells count="19">
    <mergeCell ref="A11:H11"/>
    <mergeCell ref="A19:H19"/>
    <mergeCell ref="A23:H23"/>
    <mergeCell ref="A5:H5"/>
    <mergeCell ref="A8:A10"/>
    <mergeCell ref="B8:B10"/>
    <mergeCell ref="C8:C10"/>
    <mergeCell ref="D8:D10"/>
    <mergeCell ref="E8:E10"/>
    <mergeCell ref="F8:F10"/>
    <mergeCell ref="H8:H10"/>
    <mergeCell ref="A1:H1"/>
    <mergeCell ref="A2:A3"/>
    <mergeCell ref="B2:C2"/>
    <mergeCell ref="D2:D3"/>
    <mergeCell ref="E2:E3"/>
    <mergeCell ref="F2:F3"/>
    <mergeCell ref="G2:G3"/>
    <mergeCell ref="H2:H3"/>
  </mergeCells>
  <printOptions horizontalCentered="1"/>
  <pageMargins left="0" right="0" top="0" bottom="0" header="0.31496062992125984" footer="0.31496062992125984"/>
  <pageSetup paperSize="9" scale="6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zoomScaleNormal="100" workbookViewId="0">
      <selection activeCell="C13" sqref="C13"/>
    </sheetView>
  </sheetViews>
  <sheetFormatPr defaultRowHeight="15" x14ac:dyDescent="0.25"/>
  <cols>
    <col min="1" max="1" width="6.7109375" customWidth="1"/>
    <col min="2" max="2" width="7.28515625" customWidth="1"/>
    <col min="3" max="3" width="6.85546875" customWidth="1"/>
    <col min="5" max="5" width="33.5703125" customWidth="1"/>
    <col min="6" max="6" width="10.5703125" customWidth="1"/>
    <col min="7" max="7" width="25.42578125" customWidth="1"/>
    <col min="8" max="8" width="28.42578125" customWidth="1"/>
  </cols>
  <sheetData>
    <row r="1" spans="1:8" ht="48.75" customHeight="1" x14ac:dyDescent="0.25">
      <c r="A1" s="108" t="s">
        <v>156</v>
      </c>
      <c r="B1" s="130"/>
      <c r="C1" s="130"/>
      <c r="D1" s="130"/>
      <c r="E1" s="130"/>
      <c r="F1" s="130"/>
      <c r="G1" s="130"/>
      <c r="H1" s="109"/>
    </row>
    <row r="2" spans="1:8" x14ac:dyDescent="0.25">
      <c r="A2" s="131" t="s">
        <v>0</v>
      </c>
      <c r="B2" s="132" t="s">
        <v>1</v>
      </c>
      <c r="C2" s="132"/>
      <c r="D2" s="152" t="s">
        <v>2</v>
      </c>
      <c r="E2" s="133" t="s">
        <v>14</v>
      </c>
      <c r="F2" s="135" t="s">
        <v>15</v>
      </c>
      <c r="G2" s="135" t="s">
        <v>16</v>
      </c>
      <c r="H2" s="135" t="s">
        <v>17</v>
      </c>
    </row>
    <row r="3" spans="1:8" x14ac:dyDescent="0.25">
      <c r="A3" s="131"/>
      <c r="B3" s="2" t="s">
        <v>18</v>
      </c>
      <c r="C3" s="3" t="s">
        <v>19</v>
      </c>
      <c r="D3" s="153"/>
      <c r="E3" s="134"/>
      <c r="F3" s="136"/>
      <c r="G3" s="136"/>
      <c r="H3" s="136"/>
    </row>
    <row r="4" spans="1:8" ht="38.25" customHeight="1" x14ac:dyDescent="0.25">
      <c r="A4" s="4">
        <v>1</v>
      </c>
      <c r="B4" s="5">
        <v>1</v>
      </c>
      <c r="C4" s="5">
        <v>1</v>
      </c>
      <c r="D4" s="4">
        <v>1</v>
      </c>
      <c r="E4" s="6" t="s">
        <v>20</v>
      </c>
      <c r="F4" s="7" t="s">
        <v>5</v>
      </c>
      <c r="G4" s="8" t="s">
        <v>139</v>
      </c>
      <c r="H4" s="9" t="s">
        <v>7</v>
      </c>
    </row>
    <row r="5" spans="1:8" ht="40.5" x14ac:dyDescent="0.25">
      <c r="A5" s="10">
        <f>A4+1</f>
        <v>2</v>
      </c>
      <c r="B5" s="5">
        <f>C4+1</f>
        <v>2</v>
      </c>
      <c r="C5" s="5">
        <f>D4+D5</f>
        <v>17</v>
      </c>
      <c r="D5" s="11">
        <v>16</v>
      </c>
      <c r="E5" s="6" t="s">
        <v>117</v>
      </c>
      <c r="F5" s="12" t="s">
        <v>3</v>
      </c>
      <c r="G5" s="8" t="s">
        <v>102</v>
      </c>
      <c r="H5" s="13" t="s">
        <v>7</v>
      </c>
    </row>
    <row r="6" spans="1:8" x14ac:dyDescent="0.25">
      <c r="A6" s="108" t="s">
        <v>118</v>
      </c>
      <c r="B6" s="130"/>
      <c r="C6" s="130"/>
      <c r="D6" s="130"/>
      <c r="E6" s="130"/>
      <c r="F6" s="130"/>
      <c r="G6" s="130"/>
      <c r="H6" s="109"/>
    </row>
    <row r="7" spans="1:8" ht="27" x14ac:dyDescent="0.25">
      <c r="A7" s="10">
        <f>A5+1</f>
        <v>3</v>
      </c>
      <c r="B7" s="66">
        <f>C5+1</f>
        <v>18</v>
      </c>
      <c r="C7" s="66">
        <f>C5+D7</f>
        <v>26</v>
      </c>
      <c r="D7" s="11">
        <v>9</v>
      </c>
      <c r="E7" s="6" t="s">
        <v>119</v>
      </c>
      <c r="F7" s="7" t="s">
        <v>5</v>
      </c>
      <c r="G7" s="65"/>
      <c r="H7" s="13" t="s">
        <v>7</v>
      </c>
    </row>
    <row r="8" spans="1:8" ht="40.5" x14ac:dyDescent="0.25">
      <c r="A8" s="10">
        <f>A7+1</f>
        <v>4</v>
      </c>
      <c r="B8" s="66">
        <f>C7+1</f>
        <v>27</v>
      </c>
      <c r="C8" s="66">
        <f>C7+D8</f>
        <v>35</v>
      </c>
      <c r="D8" s="11">
        <v>9</v>
      </c>
      <c r="E8" s="6" t="s">
        <v>120</v>
      </c>
      <c r="F8" s="7" t="s">
        <v>5</v>
      </c>
      <c r="G8" s="65"/>
      <c r="H8" s="157" t="s">
        <v>140</v>
      </c>
    </row>
    <row r="9" spans="1:8" ht="27" x14ac:dyDescent="0.25">
      <c r="A9" s="10">
        <f>A8+1</f>
        <v>5</v>
      </c>
      <c r="B9" s="66">
        <f>C8+1</f>
        <v>36</v>
      </c>
      <c r="C9" s="66">
        <f>C8+D9</f>
        <v>44</v>
      </c>
      <c r="D9" s="11">
        <v>9</v>
      </c>
      <c r="E9" s="6" t="s">
        <v>121</v>
      </c>
      <c r="F9" s="7" t="s">
        <v>5</v>
      </c>
      <c r="G9" s="65"/>
      <c r="H9" s="158"/>
    </row>
    <row r="10" spans="1:8" ht="25.5" customHeight="1" x14ac:dyDescent="0.25">
      <c r="A10" s="108" t="s">
        <v>54</v>
      </c>
      <c r="B10" s="109"/>
      <c r="C10" s="109"/>
      <c r="D10" s="109"/>
      <c r="E10" s="109"/>
      <c r="F10" s="109"/>
      <c r="G10" s="109"/>
      <c r="H10" s="109"/>
    </row>
    <row r="11" spans="1:8" ht="31.5" customHeight="1" x14ac:dyDescent="0.25">
      <c r="A11" s="23">
        <f>A9+1</f>
        <v>6</v>
      </c>
      <c r="B11" s="24">
        <f>C9+1</f>
        <v>45</v>
      </c>
      <c r="C11" s="24">
        <f>C9+D11</f>
        <v>1786</v>
      </c>
      <c r="D11" s="24">
        <v>1742</v>
      </c>
      <c r="E11" s="8" t="s">
        <v>4</v>
      </c>
      <c r="F11" s="7" t="s">
        <v>3</v>
      </c>
      <c r="G11" s="8" t="s">
        <v>67</v>
      </c>
      <c r="H11" s="28"/>
    </row>
    <row r="12" spans="1:8" s="1" customFormat="1" ht="30.75" customHeight="1" x14ac:dyDescent="0.25">
      <c r="A12" s="23">
        <f>A11+1</f>
        <v>7</v>
      </c>
      <c r="B12" s="24">
        <f>C11+1</f>
        <v>1787</v>
      </c>
      <c r="C12" s="24">
        <f>C11+D12</f>
        <v>1787</v>
      </c>
      <c r="D12" s="25">
        <v>1</v>
      </c>
      <c r="E12" s="8" t="s">
        <v>56</v>
      </c>
      <c r="F12" s="7" t="s">
        <v>3</v>
      </c>
      <c r="G12" s="8" t="s">
        <v>85</v>
      </c>
      <c r="H12" s="8" t="s">
        <v>7</v>
      </c>
    </row>
    <row r="13" spans="1:8" s="1" customFormat="1" ht="54" x14ac:dyDescent="0.25">
      <c r="A13" s="23">
        <f>A12+1</f>
        <v>8</v>
      </c>
      <c r="B13" s="24">
        <v>1799</v>
      </c>
      <c r="C13" s="24">
        <v>1800</v>
      </c>
      <c r="D13" s="25">
        <v>2</v>
      </c>
      <c r="E13" s="8" t="s">
        <v>57</v>
      </c>
      <c r="F13" s="7" t="s">
        <v>3</v>
      </c>
      <c r="G13" s="9" t="s">
        <v>86</v>
      </c>
      <c r="H13" s="29" t="s">
        <v>7</v>
      </c>
    </row>
  </sheetData>
  <mergeCells count="11">
    <mergeCell ref="A6:H6"/>
    <mergeCell ref="H8:H9"/>
    <mergeCell ref="A10:H10"/>
    <mergeCell ref="A1:H1"/>
    <mergeCell ref="A2:A3"/>
    <mergeCell ref="B2:C2"/>
    <mergeCell ref="D2:D3"/>
    <mergeCell ref="E2:E3"/>
    <mergeCell ref="F2:F3"/>
    <mergeCell ref="G2:G3"/>
    <mergeCell ref="H2:H3"/>
  </mergeCells>
  <pageMargins left="0" right="0" top="0.39370078740157483" bottom="0" header="0.31496062992125984" footer="0.31496062992125984"/>
  <pageSetup paperSize="9" scale="7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topLeftCell="A22" zoomScaleNormal="100" workbookViewId="0">
      <selection activeCell="D23" sqref="D1:D1048576"/>
    </sheetView>
  </sheetViews>
  <sheetFormatPr defaultRowHeight="13.5" x14ac:dyDescent="0.25"/>
  <cols>
    <col min="1" max="1" width="8.7109375" style="1" customWidth="1"/>
    <col min="2" max="2" width="7.7109375" style="1" customWidth="1"/>
    <col min="3" max="3" width="6.85546875" style="1" customWidth="1"/>
    <col min="4" max="4" width="12" style="1" customWidth="1"/>
    <col min="5" max="5" width="29" style="1" customWidth="1"/>
    <col min="6" max="6" width="10.5703125" style="1" customWidth="1"/>
    <col min="7" max="7" width="39.5703125" style="1" customWidth="1"/>
    <col min="8" max="8" width="34.5703125" style="1" customWidth="1"/>
    <col min="9" max="16384" width="9.140625" style="1"/>
  </cols>
  <sheetData>
    <row r="1" spans="1:8" ht="50.25" customHeight="1" x14ac:dyDescent="0.25">
      <c r="A1" s="79" t="s">
        <v>155</v>
      </c>
      <c r="B1" s="91"/>
      <c r="C1" s="91"/>
      <c r="D1" s="91"/>
      <c r="E1" s="91"/>
      <c r="F1" s="91"/>
      <c r="G1" s="91"/>
      <c r="H1" s="86"/>
    </row>
    <row r="2" spans="1:8" x14ac:dyDescent="0.25">
      <c r="A2" s="92" t="s">
        <v>0</v>
      </c>
      <c r="B2" s="93" t="s">
        <v>1</v>
      </c>
      <c r="C2" s="93"/>
      <c r="D2" s="94" t="s">
        <v>2</v>
      </c>
      <c r="E2" s="94" t="s">
        <v>14</v>
      </c>
      <c r="F2" s="94" t="s">
        <v>15</v>
      </c>
      <c r="G2" s="96" t="s">
        <v>16</v>
      </c>
      <c r="H2" s="96" t="s">
        <v>17</v>
      </c>
    </row>
    <row r="3" spans="1:8" x14ac:dyDescent="0.25">
      <c r="A3" s="92"/>
      <c r="B3" s="30" t="s">
        <v>18</v>
      </c>
      <c r="C3" s="31" t="s">
        <v>19</v>
      </c>
      <c r="D3" s="95"/>
      <c r="E3" s="95"/>
      <c r="F3" s="95"/>
      <c r="G3" s="97"/>
      <c r="H3" s="97"/>
    </row>
    <row r="4" spans="1:8" ht="36.75" customHeight="1" x14ac:dyDescent="0.25">
      <c r="A4" s="32">
        <v>1</v>
      </c>
      <c r="B4" s="33">
        <v>1</v>
      </c>
      <c r="C4" s="33">
        <f>D4</f>
        <v>1</v>
      </c>
      <c r="D4" s="32">
        <v>1</v>
      </c>
      <c r="E4" s="34" t="s">
        <v>20</v>
      </c>
      <c r="F4" s="35" t="s">
        <v>5</v>
      </c>
      <c r="G4" s="36" t="s">
        <v>87</v>
      </c>
      <c r="H4" s="37" t="s">
        <v>7</v>
      </c>
    </row>
    <row r="5" spans="1:8" ht="40.5" x14ac:dyDescent="0.25">
      <c r="A5" s="38">
        <f>A4+1</f>
        <v>2</v>
      </c>
      <c r="B5" s="33">
        <f>C4+1</f>
        <v>2</v>
      </c>
      <c r="C5" s="33">
        <f>B5 + D5-1</f>
        <v>6</v>
      </c>
      <c r="D5" s="39">
        <v>5</v>
      </c>
      <c r="E5" s="34" t="s">
        <v>21</v>
      </c>
      <c r="F5" s="35" t="s">
        <v>3</v>
      </c>
      <c r="G5" s="36" t="s">
        <v>150</v>
      </c>
      <c r="H5" s="37" t="s">
        <v>7</v>
      </c>
    </row>
    <row r="6" spans="1:8" ht="26.1" customHeight="1" x14ac:dyDescent="0.25">
      <c r="A6" s="79" t="s">
        <v>22</v>
      </c>
      <c r="B6" s="86"/>
      <c r="C6" s="86"/>
      <c r="D6" s="86"/>
      <c r="E6" s="86"/>
      <c r="F6" s="86"/>
      <c r="G6" s="86"/>
      <c r="H6" s="86"/>
    </row>
    <row r="7" spans="1:8" ht="23.25" customHeight="1" x14ac:dyDescent="0.25">
      <c r="A7" s="87">
        <f>A5+1</f>
        <v>3</v>
      </c>
      <c r="B7" s="87">
        <f>C5+1</f>
        <v>7</v>
      </c>
      <c r="C7" s="87">
        <f>B7 + D7-1</f>
        <v>7</v>
      </c>
      <c r="D7" s="88">
        <v>1</v>
      </c>
      <c r="E7" s="89" t="s">
        <v>23</v>
      </c>
      <c r="F7" s="90" t="s">
        <v>5</v>
      </c>
      <c r="G7" s="36" t="s">
        <v>24</v>
      </c>
      <c r="H7" s="89" t="s">
        <v>7</v>
      </c>
    </row>
    <row r="8" spans="1:8" ht="18.75" customHeight="1" x14ac:dyDescent="0.25">
      <c r="A8" s="87"/>
      <c r="B8" s="87"/>
      <c r="C8" s="87"/>
      <c r="D8" s="88"/>
      <c r="E8" s="89"/>
      <c r="F8" s="90"/>
      <c r="G8" s="36" t="s">
        <v>25</v>
      </c>
      <c r="H8" s="89"/>
    </row>
    <row r="9" spans="1:8" ht="20.25" customHeight="1" x14ac:dyDescent="0.25">
      <c r="A9" s="87"/>
      <c r="B9" s="87"/>
      <c r="C9" s="87"/>
      <c r="D9" s="88"/>
      <c r="E9" s="89"/>
      <c r="F9" s="90"/>
      <c r="G9" s="36" t="s">
        <v>26</v>
      </c>
      <c r="H9" s="89"/>
    </row>
    <row r="10" spans="1:8" ht="21" customHeight="1" x14ac:dyDescent="0.25">
      <c r="A10" s="87"/>
      <c r="B10" s="87"/>
      <c r="C10" s="87"/>
      <c r="D10" s="88"/>
      <c r="E10" s="89"/>
      <c r="F10" s="90"/>
      <c r="G10" s="36" t="s">
        <v>27</v>
      </c>
      <c r="H10" s="89"/>
    </row>
    <row r="11" spans="1:8" ht="81" x14ac:dyDescent="0.25">
      <c r="A11" s="40">
        <f>A7+1</f>
        <v>4</v>
      </c>
      <c r="B11" s="41">
        <f>C7+1</f>
        <v>8</v>
      </c>
      <c r="C11" s="41">
        <f>B11 + D11-1</f>
        <v>24</v>
      </c>
      <c r="D11" s="42">
        <v>17</v>
      </c>
      <c r="E11" s="34" t="s">
        <v>28</v>
      </c>
      <c r="F11" s="35" t="s">
        <v>5</v>
      </c>
      <c r="G11" s="43"/>
      <c r="H11" s="44" t="s">
        <v>29</v>
      </c>
    </row>
    <row r="12" spans="1:8" ht="26.1" customHeight="1" x14ac:dyDescent="0.25">
      <c r="A12" s="79" t="s">
        <v>30</v>
      </c>
      <c r="B12" s="86"/>
      <c r="C12" s="86"/>
      <c r="D12" s="86"/>
      <c r="E12" s="86"/>
      <c r="F12" s="86"/>
      <c r="G12" s="86"/>
      <c r="H12" s="86"/>
    </row>
    <row r="13" spans="1:8" ht="29.25" customHeight="1" x14ac:dyDescent="0.25">
      <c r="A13" s="38">
        <f>A11+1</f>
        <v>5</v>
      </c>
      <c r="B13" s="33">
        <f>C11+1</f>
        <v>25</v>
      </c>
      <c r="C13" s="33">
        <f>B13 + D13-1</f>
        <v>35</v>
      </c>
      <c r="D13" s="39">
        <v>11</v>
      </c>
      <c r="E13" s="45" t="s">
        <v>31</v>
      </c>
      <c r="F13" s="35" t="s">
        <v>10</v>
      </c>
      <c r="G13" s="46"/>
      <c r="H13" s="37" t="s">
        <v>7</v>
      </c>
    </row>
    <row r="14" spans="1:8" ht="23.25" customHeight="1" x14ac:dyDescent="0.25">
      <c r="A14" s="79" t="s">
        <v>32</v>
      </c>
      <c r="B14" s="79"/>
      <c r="C14" s="79"/>
      <c r="D14" s="79"/>
      <c r="E14" s="79"/>
      <c r="F14" s="79"/>
      <c r="G14" s="79"/>
      <c r="H14" s="79"/>
    </row>
    <row r="15" spans="1:8" ht="27" x14ac:dyDescent="0.25">
      <c r="A15" s="38">
        <f>A13+1</f>
        <v>6</v>
      </c>
      <c r="B15" s="33">
        <f>C13+1</f>
        <v>36</v>
      </c>
      <c r="C15" s="33">
        <f>B15 + D15-1</f>
        <v>95</v>
      </c>
      <c r="D15" s="39">
        <v>60</v>
      </c>
      <c r="E15" s="37" t="s">
        <v>33</v>
      </c>
      <c r="F15" s="47" t="s">
        <v>3</v>
      </c>
      <c r="G15" s="37" t="s">
        <v>34</v>
      </c>
      <c r="H15" s="159" t="s">
        <v>35</v>
      </c>
    </row>
    <row r="16" spans="1:8" ht="32.25" customHeight="1" x14ac:dyDescent="0.25">
      <c r="A16" s="38">
        <f>A15+1</f>
        <v>7</v>
      </c>
      <c r="B16" s="33">
        <f>C15+1</f>
        <v>96</v>
      </c>
      <c r="C16" s="33">
        <f>B16 + D16-1</f>
        <v>135</v>
      </c>
      <c r="D16" s="32">
        <v>40</v>
      </c>
      <c r="E16" s="48" t="s">
        <v>36</v>
      </c>
      <c r="F16" s="35" t="s">
        <v>3</v>
      </c>
      <c r="G16" s="48"/>
      <c r="H16" s="160"/>
    </row>
    <row r="17" spans="1:8" ht="35.25" customHeight="1" x14ac:dyDescent="0.25">
      <c r="A17" s="38">
        <f>A16+1</f>
        <v>8</v>
      </c>
      <c r="B17" s="33">
        <f>C16+1</f>
        <v>136</v>
      </c>
      <c r="C17" s="33">
        <f>B17 + D17-1</f>
        <v>137</v>
      </c>
      <c r="D17" s="32">
        <v>2</v>
      </c>
      <c r="E17" s="48" t="s">
        <v>37</v>
      </c>
      <c r="F17" s="35" t="s">
        <v>8</v>
      </c>
      <c r="G17" s="46" t="s">
        <v>38</v>
      </c>
      <c r="H17" s="160"/>
    </row>
    <row r="18" spans="1:8" ht="26.1" customHeight="1" x14ac:dyDescent="0.25">
      <c r="A18" s="79" t="s">
        <v>39</v>
      </c>
      <c r="B18" s="86"/>
      <c r="C18" s="86"/>
      <c r="D18" s="86"/>
      <c r="E18" s="86"/>
      <c r="F18" s="86"/>
      <c r="G18" s="86"/>
      <c r="H18" s="86"/>
    </row>
    <row r="19" spans="1:8" ht="28.5" customHeight="1" x14ac:dyDescent="0.25">
      <c r="A19" s="38">
        <f>A17+1</f>
        <v>9</v>
      </c>
      <c r="B19" s="33">
        <f>C17+1</f>
        <v>138</v>
      </c>
      <c r="C19" s="33">
        <f>B19 + D19-1</f>
        <v>141</v>
      </c>
      <c r="D19" s="39">
        <v>4</v>
      </c>
      <c r="E19" s="49" t="s">
        <v>40</v>
      </c>
      <c r="F19" s="50" t="s">
        <v>5</v>
      </c>
      <c r="G19" s="51" t="s">
        <v>41</v>
      </c>
      <c r="H19" s="49" t="s">
        <v>7</v>
      </c>
    </row>
    <row r="20" spans="1:8" ht="26.1" customHeight="1" x14ac:dyDescent="0.25">
      <c r="A20" s="79" t="s">
        <v>42</v>
      </c>
      <c r="B20" s="86"/>
      <c r="C20" s="86"/>
      <c r="D20" s="86"/>
      <c r="E20" s="86"/>
      <c r="F20" s="86"/>
      <c r="G20" s="86"/>
      <c r="H20" s="86"/>
    </row>
    <row r="21" spans="1:8" ht="20.25" customHeight="1" x14ac:dyDescent="0.25">
      <c r="A21" s="38">
        <f>A19+1</f>
        <v>10</v>
      </c>
      <c r="B21" s="33">
        <f>C19+1</f>
        <v>142</v>
      </c>
      <c r="C21" s="52">
        <f>B21 + D21-1</f>
        <v>146</v>
      </c>
      <c r="D21" s="53">
        <v>5</v>
      </c>
      <c r="E21" s="49" t="s">
        <v>9</v>
      </c>
      <c r="F21" s="50" t="s">
        <v>3</v>
      </c>
      <c r="G21" s="51"/>
      <c r="H21" s="49" t="s">
        <v>7</v>
      </c>
    </row>
    <row r="22" spans="1:8" ht="20.25" customHeight="1" x14ac:dyDescent="0.25">
      <c r="A22" s="79" t="s">
        <v>58</v>
      </c>
      <c r="B22" s="79"/>
      <c r="C22" s="79"/>
      <c r="D22" s="79"/>
      <c r="E22" s="79"/>
      <c r="F22" s="79"/>
      <c r="G22" s="79"/>
      <c r="H22" s="79"/>
    </row>
    <row r="23" spans="1:8" ht="20.25" customHeight="1" x14ac:dyDescent="0.25">
      <c r="A23" s="38">
        <f>A21+1</f>
        <v>11</v>
      </c>
      <c r="B23" s="52">
        <f>C21+1</f>
        <v>147</v>
      </c>
      <c r="C23" s="52">
        <f>B23 + D23-1</f>
        <v>150</v>
      </c>
      <c r="D23" s="53">
        <v>4</v>
      </c>
      <c r="E23" s="49" t="s">
        <v>59</v>
      </c>
      <c r="F23" s="50" t="s">
        <v>5</v>
      </c>
      <c r="G23" s="51"/>
      <c r="H23" s="49" t="s">
        <v>7</v>
      </c>
    </row>
    <row r="24" spans="1:8" ht="33.75" customHeight="1" x14ac:dyDescent="0.25">
      <c r="A24" s="38">
        <f>A23+1</f>
        <v>12</v>
      </c>
      <c r="B24" s="52">
        <f>C23+1</f>
        <v>151</v>
      </c>
      <c r="C24" s="52">
        <f>B24 + D24-1</f>
        <v>151</v>
      </c>
      <c r="D24" s="53">
        <v>1</v>
      </c>
      <c r="E24" s="49" t="s">
        <v>60</v>
      </c>
      <c r="F24" s="50" t="s">
        <v>5</v>
      </c>
      <c r="G24" s="51"/>
      <c r="H24" s="49" t="s">
        <v>7</v>
      </c>
    </row>
    <row r="25" spans="1:8" ht="26.1" customHeight="1" x14ac:dyDescent="0.25">
      <c r="A25" s="79" t="s">
        <v>43</v>
      </c>
      <c r="B25" s="86"/>
      <c r="C25" s="86"/>
      <c r="D25" s="86"/>
      <c r="E25" s="86"/>
      <c r="F25" s="86"/>
      <c r="G25" s="86"/>
      <c r="H25" s="86"/>
    </row>
    <row r="26" spans="1:8" ht="21" customHeight="1" x14ac:dyDescent="0.25">
      <c r="A26" s="54">
        <f>A24+1</f>
        <v>13</v>
      </c>
      <c r="B26" s="52">
        <f>C24+1</f>
        <v>152</v>
      </c>
      <c r="C26" s="52">
        <f>B26 + D26-1</f>
        <v>166</v>
      </c>
      <c r="D26" s="53">
        <v>15</v>
      </c>
      <c r="E26" s="49" t="s">
        <v>44</v>
      </c>
      <c r="F26" s="50" t="s">
        <v>3</v>
      </c>
      <c r="G26" s="51"/>
      <c r="H26" s="49" t="s">
        <v>7</v>
      </c>
    </row>
    <row r="27" spans="1:8" ht="28.5" customHeight="1" x14ac:dyDescent="0.25">
      <c r="A27" s="54">
        <f>A26+1</f>
        <v>14</v>
      </c>
      <c r="B27" s="52">
        <f>C26+1</f>
        <v>167</v>
      </c>
      <c r="C27" s="52">
        <f>B27 + D27-1</f>
        <v>266</v>
      </c>
      <c r="D27" s="53">
        <v>100</v>
      </c>
      <c r="E27" s="49" t="s">
        <v>45</v>
      </c>
      <c r="F27" s="50" t="s">
        <v>3</v>
      </c>
      <c r="G27" s="51"/>
      <c r="H27" s="49" t="s">
        <v>7</v>
      </c>
    </row>
    <row r="28" spans="1:8" ht="26.1" customHeight="1" x14ac:dyDescent="0.25">
      <c r="A28" s="79" t="s">
        <v>154</v>
      </c>
      <c r="B28" s="86"/>
      <c r="C28" s="86"/>
      <c r="D28" s="86"/>
      <c r="E28" s="86"/>
      <c r="F28" s="86"/>
      <c r="G28" s="86"/>
      <c r="H28" s="86"/>
    </row>
    <row r="29" spans="1:8" ht="54" x14ac:dyDescent="0.25">
      <c r="A29" s="55">
        <f>A27+1</f>
        <v>15</v>
      </c>
      <c r="B29" s="56">
        <f>C27+1</f>
        <v>267</v>
      </c>
      <c r="C29" s="56">
        <f>B29 + D29-1</f>
        <v>282</v>
      </c>
      <c r="D29" s="57">
        <v>16</v>
      </c>
      <c r="E29" s="58" t="s">
        <v>46</v>
      </c>
      <c r="F29" s="59" t="s">
        <v>10</v>
      </c>
      <c r="G29" s="58" t="s">
        <v>47</v>
      </c>
      <c r="H29" s="81" t="s">
        <v>48</v>
      </c>
    </row>
    <row r="30" spans="1:8" ht="38.25" customHeight="1" x14ac:dyDescent="0.25">
      <c r="A30" s="55">
        <f>A29+1</f>
        <v>16</v>
      </c>
      <c r="B30" s="56">
        <f>C29+1</f>
        <v>283</v>
      </c>
      <c r="C30" s="56">
        <f>B30 + D30-1</f>
        <v>287</v>
      </c>
      <c r="D30" s="57">
        <v>5</v>
      </c>
      <c r="E30" s="58" t="s">
        <v>11</v>
      </c>
      <c r="F30" s="60" t="s">
        <v>5</v>
      </c>
      <c r="G30" s="58" t="s">
        <v>6</v>
      </c>
      <c r="H30" s="81"/>
    </row>
    <row r="31" spans="1:8" ht="54" x14ac:dyDescent="0.25">
      <c r="A31" s="82">
        <f>A30+1</f>
        <v>17</v>
      </c>
      <c r="B31" s="82">
        <f>C30+1</f>
        <v>288</v>
      </c>
      <c r="C31" s="82">
        <f>B31 + D31-1</f>
        <v>288</v>
      </c>
      <c r="D31" s="83">
        <v>1</v>
      </c>
      <c r="E31" s="77" t="s">
        <v>49</v>
      </c>
      <c r="F31" s="78" t="s">
        <v>5</v>
      </c>
      <c r="G31" s="61" t="s">
        <v>50</v>
      </c>
      <c r="H31" s="81"/>
    </row>
    <row r="32" spans="1:8" ht="27" x14ac:dyDescent="0.25">
      <c r="A32" s="82"/>
      <c r="B32" s="82"/>
      <c r="C32" s="82"/>
      <c r="D32" s="83"/>
      <c r="E32" s="77"/>
      <c r="F32" s="78"/>
      <c r="G32" s="61" t="s">
        <v>51</v>
      </c>
      <c r="H32" s="81"/>
    </row>
    <row r="33" spans="1:8" ht="27" x14ac:dyDescent="0.25">
      <c r="A33" s="82"/>
      <c r="B33" s="82"/>
      <c r="C33" s="82"/>
      <c r="D33" s="83"/>
      <c r="E33" s="77"/>
      <c r="F33" s="78"/>
      <c r="G33" s="61" t="s">
        <v>52</v>
      </c>
      <c r="H33" s="81"/>
    </row>
    <row r="34" spans="1:8" ht="67.5" x14ac:dyDescent="0.25">
      <c r="A34" s="55">
        <f>A31+1</f>
        <v>18</v>
      </c>
      <c r="B34" s="56">
        <f>C31+1</f>
        <v>289</v>
      </c>
      <c r="C34" s="56">
        <f>B34 + D34-1</f>
        <v>296</v>
      </c>
      <c r="D34" s="57">
        <v>8</v>
      </c>
      <c r="E34" s="58" t="s">
        <v>12</v>
      </c>
      <c r="F34" s="60" t="s">
        <v>13</v>
      </c>
      <c r="G34" s="58" t="s">
        <v>53</v>
      </c>
      <c r="H34" s="81"/>
    </row>
    <row r="35" spans="1:8" x14ac:dyDescent="0.25">
      <c r="A35" s="79" t="s">
        <v>54</v>
      </c>
      <c r="B35" s="79"/>
      <c r="C35" s="79"/>
      <c r="D35" s="79"/>
      <c r="E35" s="79"/>
      <c r="F35" s="79"/>
      <c r="G35" s="79"/>
      <c r="H35" s="79"/>
    </row>
    <row r="36" spans="1:8" ht="30" customHeight="1" x14ac:dyDescent="0.25">
      <c r="A36" s="40">
        <f>A34+1</f>
        <v>19</v>
      </c>
      <c r="B36" s="41">
        <f>C34+1</f>
        <v>297</v>
      </c>
      <c r="C36" s="41">
        <f>B36 + D36-1</f>
        <v>1797</v>
      </c>
      <c r="D36" s="41">
        <v>1501</v>
      </c>
      <c r="E36" s="74" t="s">
        <v>4</v>
      </c>
      <c r="F36" s="35" t="s">
        <v>3</v>
      </c>
      <c r="G36" s="74" t="s">
        <v>55</v>
      </c>
      <c r="H36" s="74"/>
    </row>
    <row r="37" spans="1:8" ht="30" customHeight="1" x14ac:dyDescent="0.25">
      <c r="A37" s="38">
        <f>A36+1</f>
        <v>20</v>
      </c>
      <c r="B37" s="33">
        <v>1798</v>
      </c>
      <c r="C37" s="33">
        <f>B37 + D37-1</f>
        <v>1798</v>
      </c>
      <c r="D37" s="39">
        <v>1</v>
      </c>
      <c r="E37" s="75" t="s">
        <v>56</v>
      </c>
      <c r="F37" s="47" t="s">
        <v>3</v>
      </c>
      <c r="G37" s="75" t="s">
        <v>85</v>
      </c>
      <c r="H37" s="75" t="s">
        <v>7</v>
      </c>
    </row>
    <row r="38" spans="1:8" ht="30" customHeight="1" x14ac:dyDescent="0.25">
      <c r="A38" s="38">
        <f>A37+1</f>
        <v>21</v>
      </c>
      <c r="B38" s="33">
        <f>C37+1</f>
        <v>1799</v>
      </c>
      <c r="C38" s="33">
        <f>B38 + D38-1</f>
        <v>1800</v>
      </c>
      <c r="D38" s="39">
        <v>2</v>
      </c>
      <c r="E38" s="75" t="s">
        <v>57</v>
      </c>
      <c r="F38" s="47" t="s">
        <v>3</v>
      </c>
      <c r="G38" s="75" t="s">
        <v>86</v>
      </c>
      <c r="H38" s="74" t="s">
        <v>7</v>
      </c>
    </row>
  </sheetData>
  <mergeCells count="32">
    <mergeCell ref="A1:H1"/>
    <mergeCell ref="A2:A3"/>
    <mergeCell ref="B2:C2"/>
    <mergeCell ref="D2:D3"/>
    <mergeCell ref="E2:E3"/>
    <mergeCell ref="F2:F3"/>
    <mergeCell ref="G2:G3"/>
    <mergeCell ref="H2:H3"/>
    <mergeCell ref="A22:H22"/>
    <mergeCell ref="A6:H6"/>
    <mergeCell ref="A7:A10"/>
    <mergeCell ref="B7:B10"/>
    <mergeCell ref="C7:C10"/>
    <mergeCell ref="D7:D10"/>
    <mergeCell ref="E7:E10"/>
    <mergeCell ref="F7:F10"/>
    <mergeCell ref="H7:H10"/>
    <mergeCell ref="A12:H12"/>
    <mergeCell ref="A14:H14"/>
    <mergeCell ref="H15:H17"/>
    <mergeCell ref="A18:H18"/>
    <mergeCell ref="A20:H20"/>
    <mergeCell ref="A35:H35"/>
    <mergeCell ref="A25:H25"/>
    <mergeCell ref="A28:H28"/>
    <mergeCell ref="H29:H34"/>
    <mergeCell ref="A31:A33"/>
    <mergeCell ref="B31:B33"/>
    <mergeCell ref="C31:C33"/>
    <mergeCell ref="D31:D33"/>
    <mergeCell ref="E31:E33"/>
    <mergeCell ref="F31:F33"/>
  </mergeCells>
  <printOptions horizontalCentered="1"/>
  <pageMargins left="0" right="0" top="0" bottom="0"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RecordTesta(0)</vt:lpstr>
      <vt:lpstr>Dettaglio(1)</vt:lpstr>
      <vt:lpstr>Dettaglio(2)</vt:lpstr>
      <vt:lpstr>Dettaglio(3)</vt:lpstr>
      <vt:lpstr>Dettaglio(4)</vt:lpstr>
      <vt:lpstr>Dettaglio(5)</vt:lpstr>
      <vt:lpstr>RecordCoda(9)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2018-07-11T10:03:31Z</cp:lastPrinted>
  <dcterms:created xsi:type="dcterms:W3CDTF">2018-03-28T10:54:39Z</dcterms:created>
  <dcterms:modified xsi:type="dcterms:W3CDTF">2019-04-01T09:22:45Z</dcterms:modified>
</cp:coreProperties>
</file>