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https://collaborationxperience.sharepoint.com/sites/ComunicazioniEE/Shared Documents/Altre Comunicazioni/Monitoraggio Fiscale art.1/Specifiche tecniche (2023)/"/>
    </mc:Choice>
  </mc:AlternateContent>
  <xr:revisionPtr revIDLastSave="236" documentId="8_{84DA8A78-6602-4513-9D92-B5C5BF19B09D}" xr6:coauthVersionLast="47" xr6:coauthVersionMax="47" xr10:uidLastSave="{CFF61408-61FE-4453-94AA-E105D006C1FF}"/>
  <bookViews>
    <workbookView xWindow="-120" yWindow="-120" windowWidth="23280" windowHeight="12600" firstSheet="1" activeTab="4" xr2:uid="{00000000-000D-0000-FFFF-FFFF00000000}"/>
  </bookViews>
  <sheets>
    <sheet name="NOTE" sheetId="27" r:id="rId1"/>
    <sheet name="Record di Testa (0)" sheetId="44" r:id="rId2"/>
    <sheet name="Dettaglio 1 (Operazione)" sheetId="41" r:id="rId3"/>
    <sheet name="Dettaglio 2 (Soggetti)" sheetId="42" r:id="rId4"/>
    <sheet name="Record di Coda (9)" sheetId="48" r:id="rId5"/>
  </sheets>
  <definedNames>
    <definedName name="_xlnm.Print_Area" localSheetId="2">'Dettaglio 1 (Operazione)'!$A$1:$H$49</definedName>
    <definedName name="_xlnm.Print_Area" localSheetId="3">'Dettaglio 2 (Soggetti)'!$A$1:$H$31</definedName>
    <definedName name="_xlnm.Print_Area" localSheetId="0">NOTE!$A$1:$G$8</definedName>
    <definedName name="_xlnm.Print_Area" localSheetId="4">'Record di Coda (9)'!$A$1:$H$36</definedName>
    <definedName name="_xlnm.Print_Area" localSheetId="1">'Record di Testa (0)'!$A$1:$H$36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48" l="1"/>
  <c r="A6" i="48" s="1"/>
  <c r="A8" i="48" s="1"/>
  <c r="A12" i="48" s="1"/>
  <c r="A14" i="48" s="1"/>
  <c r="A15" i="48" s="1"/>
  <c r="A16" i="48" s="1"/>
  <c r="A18" i="48" s="1"/>
  <c r="A19" i="48" s="1"/>
  <c r="A20" i="48" s="1"/>
  <c r="A23" i="48" s="1"/>
  <c r="A24" i="48" s="1"/>
  <c r="A25" i="48" s="1"/>
  <c r="A27" i="48" s="1"/>
  <c r="A29" i="48" s="1"/>
  <c r="A31" i="48" s="1"/>
  <c r="A33" i="48" s="1"/>
  <c r="A35" i="48" s="1"/>
  <c r="A36" i="48" s="1"/>
  <c r="C4" i="48"/>
  <c r="B5" i="48" s="1"/>
  <c r="C5" i="48" s="1"/>
  <c r="B6" i="48" s="1"/>
  <c r="C6" i="48" s="1"/>
  <c r="B8" i="48" s="1"/>
  <c r="C8" i="48" s="1"/>
  <c r="B12" i="48" s="1"/>
  <c r="C12" i="48" s="1"/>
  <c r="B14" i="48" s="1"/>
  <c r="C14" i="48" s="1"/>
  <c r="B15" i="48" s="1"/>
  <c r="C15" i="48" s="1"/>
  <c r="B16" i="48" s="1"/>
  <c r="C16" i="48" s="1"/>
  <c r="B18" i="48" s="1"/>
  <c r="C18" i="48" s="1"/>
  <c r="B19" i="48" s="1"/>
  <c r="C19" i="48" s="1"/>
  <c r="B20" i="48" s="1"/>
  <c r="C20" i="48" s="1"/>
  <c r="B23" i="48" s="1"/>
  <c r="C23" i="48" s="1"/>
  <c r="B24" i="48" s="1"/>
  <c r="C24" i="48" s="1"/>
  <c r="B25" i="48" s="1"/>
  <c r="C25" i="48" s="1"/>
  <c r="B27" i="48" s="1"/>
  <c r="C27" i="48" s="1"/>
  <c r="B29" i="48" s="1"/>
  <c r="C29" i="48" s="1"/>
  <c r="B31" i="48" s="1"/>
  <c r="C31" i="48" l="1"/>
  <c r="B33" i="48" s="1"/>
  <c r="C33" i="48" s="1"/>
  <c r="B35" i="48" s="1"/>
  <c r="C35" i="48" s="1"/>
  <c r="D31" i="48"/>
  <c r="A5" i="44" l="1"/>
  <c r="A6" i="44" s="1"/>
  <c r="A8" i="44" s="1"/>
  <c r="A12" i="44" s="1"/>
  <c r="C4" i="44"/>
  <c r="B5" i="44" s="1"/>
  <c r="C5" i="44" s="1"/>
  <c r="B6" i="44" s="1"/>
  <c r="C6" i="44" s="1"/>
  <c r="B8" i="44" s="1"/>
  <c r="C8" i="44" s="1"/>
  <c r="B12" i="44" s="1"/>
  <c r="C12" i="44" s="1"/>
  <c r="A14" i="44" l="1"/>
  <c r="A15" i="44" s="1"/>
  <c r="A16" i="44" s="1"/>
  <c r="A18" i="44" s="1"/>
  <c r="A19" i="44" s="1"/>
  <c r="A20" i="44" s="1"/>
  <c r="A23" i="44" s="1"/>
  <c r="A24" i="44" s="1"/>
  <c r="A25" i="44" s="1"/>
  <c r="A27" i="44" s="1"/>
  <c r="A29" i="44" s="1"/>
  <c r="A6" i="42"/>
  <c r="A8" i="42" s="1"/>
  <c r="A13" i="42" s="1"/>
  <c r="A15" i="42" s="1"/>
  <c r="A16" i="42" s="1"/>
  <c r="A17" i="42" s="1"/>
  <c r="A18" i="42" s="1"/>
  <c r="A19" i="42" s="1"/>
  <c r="A21" i="42" s="1"/>
  <c r="A23" i="42" s="1"/>
  <c r="A24" i="42" s="1"/>
  <c r="A26" i="42" s="1"/>
  <c r="A28" i="42" s="1"/>
  <c r="A30" i="42" s="1"/>
  <c r="A31" i="42" s="1"/>
  <c r="C4" i="42"/>
  <c r="B6" i="42" s="1"/>
  <c r="C6" i="42" s="1"/>
  <c r="A6" i="41"/>
  <c r="A8" i="41" s="1"/>
  <c r="C4" i="41"/>
  <c r="B6" i="41" s="1"/>
  <c r="C6" i="41" s="1"/>
  <c r="B8" i="41" s="1"/>
  <c r="C8" i="41" s="1"/>
  <c r="B9" i="41" s="1"/>
  <c r="C9" i="41" s="1"/>
  <c r="B10" i="41" s="1"/>
  <c r="A31" i="44" l="1"/>
  <c r="A33" i="44" s="1"/>
  <c r="A35" i="44" s="1"/>
  <c r="A36" i="44" s="1"/>
  <c r="A9" i="41"/>
  <c r="A10" i="41" s="1"/>
  <c r="A12" i="41" s="1"/>
  <c r="A14" i="41" s="1"/>
  <c r="A17" i="41" s="1"/>
  <c r="A19" i="41" s="1"/>
  <c r="A21" i="41" s="1"/>
  <c r="A22" i="41" s="1"/>
  <c r="A25" i="41" s="1"/>
  <c r="B14" i="44"/>
  <c r="C14" i="44" s="1"/>
  <c r="B15" i="44" s="1"/>
  <c r="C15" i="44" s="1"/>
  <c r="B16" i="44" s="1"/>
  <c r="C16" i="44" s="1"/>
  <c r="B18" i="44" s="1"/>
  <c r="C18" i="44" s="1"/>
  <c r="B19" i="44" s="1"/>
  <c r="C19" i="44" s="1"/>
  <c r="B20" i="44" s="1"/>
  <c r="C20" i="44" s="1"/>
  <c r="B23" i="44" s="1"/>
  <c r="C23" i="44" s="1"/>
  <c r="B24" i="44" s="1"/>
  <c r="C24" i="44" s="1"/>
  <c r="B25" i="44" s="1"/>
  <c r="C25" i="44" s="1"/>
  <c r="B27" i="44" s="1"/>
  <c r="C27" i="44" s="1"/>
  <c r="B29" i="44" s="1"/>
  <c r="C29" i="44" s="1"/>
  <c r="B31" i="44" s="1"/>
  <c r="D31" i="44" s="1"/>
  <c r="B8" i="42"/>
  <c r="C8" i="42" s="1"/>
  <c r="B13" i="42" s="1"/>
  <c r="C13" i="42" s="1"/>
  <c r="B15" i="42" s="1"/>
  <c r="C15" i="42" s="1"/>
  <c r="B16" i="42" s="1"/>
  <c r="C16" i="42" s="1"/>
  <c r="B17" i="42" s="1"/>
  <c r="C17" i="42" s="1"/>
  <c r="B18" i="42" s="1"/>
  <c r="C18" i="42" s="1"/>
  <c r="B19" i="42" s="1"/>
  <c r="C19" i="42" s="1"/>
  <c r="B21" i="42" s="1"/>
  <c r="C21" i="42" s="1"/>
  <c r="B23" i="42" s="1"/>
  <c r="C23" i="42" s="1"/>
  <c r="B24" i="42" s="1"/>
  <c r="C24" i="42" s="1"/>
  <c r="B26" i="42" s="1"/>
  <c r="C10" i="41"/>
  <c r="B12" i="41" s="1"/>
  <c r="C12" i="41" s="1"/>
  <c r="B14" i="41" s="1"/>
  <c r="C14" i="41" s="1"/>
  <c r="B17" i="41" s="1"/>
  <c r="C17" i="41" s="1"/>
  <c r="D26" i="42" l="1"/>
  <c r="C26" i="42" s="1"/>
  <c r="B28" i="42" s="1"/>
  <c r="C28" i="42" s="1"/>
  <c r="B30" i="42" s="1"/>
  <c r="C30" i="42" s="1"/>
  <c r="B19" i="41"/>
  <c r="C19" i="41" s="1"/>
  <c r="B21" i="41" s="1"/>
  <c r="C21" i="41" s="1"/>
  <c r="B22" i="41" s="1"/>
  <c r="C22" i="41" s="1"/>
  <c r="B25" i="41" s="1"/>
  <c r="C25" i="41" s="1"/>
  <c r="B26" i="41" s="1"/>
  <c r="C26" i="41" s="1"/>
  <c r="B28" i="41" s="1"/>
  <c r="A26" i="41"/>
  <c r="A28" i="41" s="1"/>
  <c r="A30" i="41" s="1"/>
  <c r="A34" i="41" s="1"/>
  <c r="C31" i="44"/>
  <c r="B33" i="44" s="1"/>
  <c r="C33" i="44" s="1"/>
  <c r="B35" i="44" s="1"/>
  <c r="C35" i="44" s="1"/>
  <c r="A35" i="41" l="1"/>
  <c r="A40" i="41" s="1"/>
  <c r="A41" i="41" s="1"/>
  <c r="A42" i="41" s="1"/>
  <c r="A44" i="41" s="1"/>
  <c r="A46" i="41" s="1"/>
  <c r="A48" i="41" s="1"/>
  <c r="A49" i="41" s="1"/>
  <c r="C28" i="41" l="1"/>
  <c r="B30" i="41" l="1"/>
  <c r="C30" i="41" s="1"/>
  <c r="B34" i="41" s="1"/>
  <c r="C34" i="41" s="1"/>
  <c r="B35" i="41" s="1"/>
  <c r="C35" i="41" s="1"/>
  <c r="B40" i="41" s="1"/>
  <c r="C40" i="41" s="1"/>
  <c r="B41" i="41" s="1"/>
  <c r="C41" i="41" s="1"/>
  <c r="B42" i="41" s="1"/>
  <c r="C42" i="41" s="1"/>
  <c r="B44" i="41" s="1"/>
  <c r="D44" i="41" s="1"/>
  <c r="C44" i="41" s="1"/>
  <c r="B46" i="41" s="1"/>
  <c r="C46" i="41" s="1"/>
  <c r="B48" i="41" s="1"/>
  <c r="C48" i="41" s="1"/>
</calcChain>
</file>

<file path=xl/sharedStrings.xml><?xml version="1.0" encoding="utf-8"?>
<sst xmlns="http://schemas.openxmlformats.org/spreadsheetml/2006/main" count="375" uniqueCount="162">
  <si>
    <t>ISTRUZIONI E NOTE</t>
  </si>
  <si>
    <r>
      <t xml:space="preserve">Il file contiene le informazioni relative al Monitoraggio Fiscale art.1.
</t>
    </r>
    <r>
      <rPr>
        <b/>
        <sz val="14"/>
        <color rgb="FFFF0000"/>
        <rFont val="Courier New"/>
        <family val="3"/>
      </rPr>
      <t>Questo tracciato deve essere utilizzato per le comunicazioni riferite a qualsiasi anno di riferimento, a partire dal 2014, inviate dall'entrata in vigore del Provvedimento dell'Agenzia delle entrate di cui questo documento è parte integrante.</t>
    </r>
  </si>
  <si>
    <t>RECORD DI TESTA</t>
  </si>
  <si>
    <r>
      <t xml:space="preserve">Il record di testa, record di tipo "0", identifica il soggetto obbligato (codice fiscale, dati identificativi), l'anno di riferimento, la tipologia di invio.
Ciascun invio deve contenere comunicazioni di una sola tipologia:
 - A = Operazioni consolidate nell’anno (operazioni nuove e mai modificate e “ultimo stato” delle operazioni modificate);
 - B = Annullamento operazioni già comunicate
</t>
    </r>
    <r>
      <rPr>
        <sz val="14"/>
        <color rgb="FFFF0000"/>
        <rFont val="Courier New"/>
        <family val="3"/>
      </rPr>
      <t xml:space="preserve">L'operatore finanziario può trasmettere anche operazioni registrate da altro operatore prima di essere acquisito dall'operatore finanziario inviante, per effetto di operazioni societarie.
In tal caso deve essere valorizzato il campo "Codice Fiscale dell'operatore finanziario che ha registrato le operazioni prima di essere acquisito dal soggetto obbligato per effetto di operazioni societarie".
</t>
    </r>
  </si>
  <si>
    <t>RECORD DI DETTAGLIO</t>
  </si>
  <si>
    <r>
      <rPr>
        <sz val="14"/>
        <rFont val="Courier New"/>
        <family val="3"/>
      </rPr>
      <t xml:space="preserve">Il record di dettaglio di </t>
    </r>
    <r>
      <rPr>
        <b/>
        <sz val="14"/>
        <rFont val="Courier New"/>
        <family val="3"/>
      </rPr>
      <t>tipo "1"</t>
    </r>
    <r>
      <rPr>
        <sz val="14"/>
        <rFont val="Courier New"/>
        <family val="3"/>
      </rPr>
      <t xml:space="preserve"> contiene le informazioni relative alle operazioni effettuate.
Il record di dettaglio di </t>
    </r>
    <r>
      <rPr>
        <b/>
        <sz val="14"/>
        <rFont val="Courier New"/>
        <family val="3"/>
      </rPr>
      <t>tipo "2"</t>
    </r>
    <r>
      <rPr>
        <sz val="14"/>
        <rFont val="Courier New"/>
        <family val="3"/>
      </rPr>
      <t xml:space="preserve"> contiene le informazioni relative ai soggetti coinvolti nell'operazione.</t>
    </r>
    <r>
      <rPr>
        <b/>
        <sz val="14"/>
        <rFont val="Courier New"/>
        <family val="3"/>
      </rPr>
      <t xml:space="preserve">
Ogni operazione trasmessa è individuata dal campo "Identificativo </t>
    </r>
    <r>
      <rPr>
        <b/>
        <sz val="14"/>
        <color rgb="FFFF0000"/>
        <rFont val="Courier New"/>
        <family val="3"/>
      </rPr>
      <t>operazione</t>
    </r>
    <r>
      <rPr>
        <b/>
        <sz val="14"/>
        <rFont val="Courier New"/>
        <family val="3"/>
      </rPr>
      <t xml:space="preserve">", presente sul record di tipo 1
Per ogni operazione di tipologia "A", individuata dal campo "Identificativo </t>
    </r>
    <r>
      <rPr>
        <b/>
        <sz val="14"/>
        <color rgb="FFFF0000"/>
        <rFont val="Courier New"/>
        <family val="3"/>
      </rPr>
      <t>operazione</t>
    </r>
    <r>
      <rPr>
        <b/>
        <sz val="14"/>
        <rFont val="Courier New"/>
        <family val="3"/>
      </rPr>
      <t xml:space="preserve">", deve essere presente un solo record di tipo "1" seguito da almeno un record di tipo "2" per la comunicazione dei soggetti coinvolti nell'operazione. Tutti i record relativi ai soggetti coinvolti nella stessa operazione devono riportare lo stesso valore del campo "Identificativo </t>
    </r>
    <r>
      <rPr>
        <b/>
        <sz val="14"/>
        <color rgb="FFFF0000"/>
        <rFont val="Courier New"/>
        <family val="3"/>
      </rPr>
      <t>operazione</t>
    </r>
    <r>
      <rPr>
        <b/>
        <sz val="14"/>
        <rFont val="Courier New"/>
        <family val="3"/>
      </rPr>
      <t xml:space="preserve">" e devono essere contigui all'interno del file.
Per le operazioni di tipologia "B" non è prevista la presenza di record di tipo "2". </t>
    </r>
  </si>
  <si>
    <t>RECORD DI CODA</t>
  </si>
  <si>
    <r>
      <t xml:space="preserve">Il record di coda, record di </t>
    </r>
    <r>
      <rPr>
        <b/>
        <sz val="14"/>
        <rFont val="Courier New"/>
        <family val="3"/>
      </rPr>
      <t>tipo "9"</t>
    </r>
    <r>
      <rPr>
        <sz val="14"/>
        <rFont val="Courier New"/>
        <family val="3"/>
      </rPr>
      <t xml:space="preserve">, contiene gli stessi dati presenti nel record di testa, a parte il tipo record </t>
    </r>
    <r>
      <rPr>
        <sz val="14"/>
        <color rgb="FFFF0000"/>
        <rFont val="Courier New"/>
        <family val="3"/>
      </rPr>
      <t>e il numero progressivo del record.</t>
    </r>
  </si>
  <si>
    <t>TRACCIATO RECORD DI TESTA
Monitoraggio Fiscale</t>
  </si>
  <si>
    <t>Campo</t>
  </si>
  <si>
    <t>Posizione</t>
  </si>
  <si>
    <t>Lunghezza</t>
  </si>
  <si>
    <t>Descrizione campo</t>
  </si>
  <si>
    <t>Tipo di dato</t>
  </si>
  <si>
    <t>Valori</t>
  </si>
  <si>
    <t>Note</t>
  </si>
  <si>
    <t>da</t>
  </si>
  <si>
    <t>a</t>
  </si>
  <si>
    <t>Tipo Record</t>
  </si>
  <si>
    <t>NU</t>
  </si>
  <si>
    <t>Vale sempre "0"</t>
  </si>
  <si>
    <t>Dato obbligatorio.</t>
  </si>
  <si>
    <t>Codice identificativo della fornitura</t>
  </si>
  <si>
    <t>AN</t>
  </si>
  <si>
    <t>Vale sempre "MFI00"</t>
  </si>
  <si>
    <t>Codice numerico della fornitura</t>
  </si>
  <si>
    <r>
      <t>Vale sempre "08</t>
    </r>
    <r>
      <rPr>
        <b/>
        <sz val="14"/>
        <rFont val="Times New Roman"/>
        <family val="1"/>
      </rPr>
      <t>"</t>
    </r>
  </si>
  <si>
    <t>TIPOLOGIA OPERAZIONI</t>
  </si>
  <si>
    <t>Tipologia operazioni</t>
  </si>
  <si>
    <t>Assume i seguenti valori:</t>
  </si>
  <si>
    <t xml:space="preserve">Dato obbligatorio. </t>
  </si>
  <si>
    <t xml:space="preserve">A = Operazioni consolidate nell’anno (operazioni nuove e mai modificate e “ultimo stato” delle operazioni modificate) </t>
  </si>
  <si>
    <t>B = Annullamento operazioni già comunicate</t>
  </si>
  <si>
    <t>CODICE FISCALE DEL SOGGETTO OBBLIGATO</t>
  </si>
  <si>
    <t>Codice Fiscale del soggetto obbligato</t>
  </si>
  <si>
    <t>CF</t>
  </si>
  <si>
    <t>Codice fiscale. Se numerico allineare a sinistra</t>
  </si>
  <si>
    <t>DATI IDENTIFICATIVI DEL SOGGETTO OBBLIGATO PERSONA GIURIDICA
I dati seguenti sono da considerarsi in alternativa ai dati del soggetto obbligato persona fisica</t>
  </si>
  <si>
    <t xml:space="preserve">Denominazione </t>
  </si>
  <si>
    <t>Denominazione dell'Operatore finanziario</t>
  </si>
  <si>
    <t>Tutti i dati della sezione sono obbligatori se il soggetto obbligato è una persona giuridica.</t>
  </si>
  <si>
    <t>Comune del Domicilio Fiscale</t>
  </si>
  <si>
    <t>Provincia del Domicilio Fiscale</t>
  </si>
  <si>
    <t>PR</t>
  </si>
  <si>
    <t>In caso di Stato estero, indicare "EE"</t>
  </si>
  <si>
    <t>DATI IDENTIFICATIVI DEL SOGGETTO OBBLIGATO PERSONA FISICA
I dati seguenti sono da considerarsi in alternativa ai dati del soggetto obbligato persona giuridica</t>
  </si>
  <si>
    <t>Cognome</t>
  </si>
  <si>
    <t>Tutti i dati della sezione sono obbligatori se il soggetto obbligato è una persona fisica.</t>
  </si>
  <si>
    <t>Nome</t>
  </si>
  <si>
    <t>Sesso</t>
  </si>
  <si>
    <t>Valori ammessi:</t>
  </si>
  <si>
    <t>F = Femmina</t>
  </si>
  <si>
    <t>M = Maschio</t>
  </si>
  <si>
    <t>Data di nascita</t>
  </si>
  <si>
    <t>DT</t>
  </si>
  <si>
    <t>Da indicare nel formato "AAAAMMGG"</t>
  </si>
  <si>
    <t>Comune o Stato estero di nascita</t>
  </si>
  <si>
    <t xml:space="preserve">In caso di domicilio all'estero indicare lo Stato </t>
  </si>
  <si>
    <t>Provincia di nascita</t>
  </si>
  <si>
    <t>ANNO DI RIFERIMENTO</t>
  </si>
  <si>
    <t>Anno di riferimento</t>
  </si>
  <si>
    <t>Da indicare nel formato "AAAA"</t>
  </si>
  <si>
    <t>CODICE FISCALE DELL'OPERATORE FINANZIARIO ACQUISITO DA SOGGETTO OBBLIGATO PER EFFETTO DI OPERAZIONI SOCIETARIE</t>
  </si>
  <si>
    <r>
      <t xml:space="preserve">Codice Fiscale dell'operatore finanziario </t>
    </r>
    <r>
      <rPr>
        <sz val="14"/>
        <color rgb="FFFF0000"/>
        <rFont val="Courier New"/>
        <family val="3"/>
      </rPr>
      <t>che ha registrato le operazioni</t>
    </r>
    <r>
      <rPr>
        <sz val="14"/>
        <rFont val="Courier New"/>
        <family val="3"/>
      </rPr>
      <t xml:space="preserve"> prima di essere acquisito dal soggetto obbligato per effetto di operazioni societarie</t>
    </r>
  </si>
  <si>
    <t>Dato da indicare nei casi in cui il soggetto obbligato comunichi informazioni registrate da altro soggetto.</t>
  </si>
  <si>
    <t>SPAZIO A DISPOSIZIONE</t>
  </si>
  <si>
    <t>Filler</t>
  </si>
  <si>
    <t>Spazio a disposizione</t>
  </si>
  <si>
    <t>NUMERO PROGRESSIVO DEL RECORD</t>
  </si>
  <si>
    <t>Numero del record</t>
  </si>
  <si>
    <t>Vale sempre "1"</t>
  </si>
  <si>
    <t>Dato obbligatorio. Parte da 1 e deve essere incrementato di una unità in ogni record</t>
  </si>
  <si>
    <t>CARATTERI DI CONTROLLO</t>
  </si>
  <si>
    <t>Carattere di controllo</t>
  </si>
  <si>
    <r>
      <t>Vale sempre "</t>
    </r>
    <r>
      <rPr>
        <b/>
        <sz val="14"/>
        <rFont val="Courier New"/>
        <family val="3"/>
      </rPr>
      <t>A</t>
    </r>
    <r>
      <rPr>
        <sz val="14"/>
        <rFont val="Times New Roman"/>
        <family val="1"/>
      </rPr>
      <t>"</t>
    </r>
  </si>
  <si>
    <t>TRACCIATO RECORD DI DETTAGLIO
Monitoraggio Fiscale - Operazione</t>
  </si>
  <si>
    <r>
      <t>Vale sempre "</t>
    </r>
    <r>
      <rPr>
        <b/>
        <sz val="14"/>
        <rFont val="Times New Roman"/>
        <family val="1"/>
      </rPr>
      <t>1</t>
    </r>
    <r>
      <rPr>
        <sz val="14"/>
        <rFont val="Times New Roman"/>
        <family val="1"/>
      </rPr>
      <t>"</t>
    </r>
  </si>
  <si>
    <t>Dato obbligatorio</t>
  </si>
  <si>
    <t>IDENTIFICAZIONE DELL'OPERAZIONE
Valore da riportare in tutti i record riferiti ai soggetti coinvolti nell'operazione</t>
  </si>
  <si>
    <r>
      <rPr>
        <sz val="14"/>
        <color rgb="FFFF0000"/>
        <rFont val="Courier New"/>
        <family val="3"/>
      </rPr>
      <t>Identificativo</t>
    </r>
    <r>
      <rPr>
        <sz val="14"/>
        <rFont val="Courier New"/>
        <family val="3"/>
      </rPr>
      <t xml:space="preserve"> </t>
    </r>
    <r>
      <rPr>
        <sz val="14"/>
        <color rgb="FFFF0000"/>
        <rFont val="Courier New"/>
        <family val="3"/>
      </rPr>
      <t>operazione</t>
    </r>
  </si>
  <si>
    <t>Deve contenere il valore di identificazione univoco dell’operazione.
Il soggetto obbligato deve assicurare l'univocità nell'attribuzione dell'identificativo.</t>
  </si>
  <si>
    <t xml:space="preserve">Valore alfanumerico allineato a sinistra, senza caratteri speciali (sono accettati solo lettere maiuscole e numeri,  privo di spazi all'interno della stringa). Tale campo collega tutti i record (soggetti) riferiti all'operazione. </t>
  </si>
  <si>
    <t xml:space="preserve">DATE OPERAZIONI </t>
  </si>
  <si>
    <t>Data di registrazione</t>
  </si>
  <si>
    <t>Data dell'annullamento</t>
  </si>
  <si>
    <t>Da valorizzare esclusivamente se il campo "Tipologia operazioni" del record di testa è impostato con il valore "B"</t>
  </si>
  <si>
    <t>Data dell'operazione</t>
  </si>
  <si>
    <t>Dato obbligatorio. Deve essere incluso nel campo "Anno di riferimento" indicato nel  record "0".</t>
  </si>
  <si>
    <t>ALTRI DATI DELL'OPERAZIONE - Sezione da valorizzare solo se il campo "Tipologia operazioni" = "A"</t>
  </si>
  <si>
    <t xml:space="preserve">Flag Frazionata/Multipla </t>
  </si>
  <si>
    <t>Per le comunicazioni a partire dall'anno di riferimento 2021, impostare a 0</t>
  </si>
  <si>
    <t xml:space="preserve">Per le comunicazioni fino al 2020 può assumere i seguenti valori:
0 = non frazionata
1 = l'operazione è inserita nel registro come possibile caso di frazionamento
2 = l’operazione è parte di una registrazione multipla (bonifici multipli ecc.)
</t>
  </si>
  <si>
    <t>Flag Contanti</t>
  </si>
  <si>
    <t>0 = operazione non effettuata in contanti;</t>
  </si>
  <si>
    <t>1 = Operazione effettuata, anche parzialmente, in contanti</t>
  </si>
  <si>
    <t>Codice causale analitica</t>
  </si>
  <si>
    <t xml:space="preserve">Può assumere i valori presenti nell'allegato "Elenco delle causali analitiche"  </t>
  </si>
  <si>
    <t xml:space="preserve">Dato obbligatorio se Natura valuta è impostata a "spazio", altrimenti dato opzionale.
Dato obbligatorio per le comunicazioni fino all'anno di riferimento 2022.
</t>
  </si>
  <si>
    <t>DATI DELL'OPERAZIONE  - Sezione da valorizzare solo se il campo "Tipologia operazioni" = "A"</t>
  </si>
  <si>
    <t>Natura valuta</t>
  </si>
  <si>
    <t xml:space="preserve">
Assume i seguenti valori per le comunicazioni fino all'anno di riferimento 2022:
3 = Euro
4 = Valuta non EUM</t>
  </si>
  <si>
    <t>Valuta UIF</t>
  </si>
  <si>
    <t>Codifica UIF</t>
  </si>
  <si>
    <t>Segno</t>
  </si>
  <si>
    <t>D = Dare</t>
  </si>
  <si>
    <t>A = Avere</t>
  </si>
  <si>
    <t>Importo totale</t>
  </si>
  <si>
    <r>
      <t>Va indicato il valore monetario globale dell’operazione espresso in euro</t>
    </r>
    <r>
      <rPr>
        <sz val="14"/>
        <color rgb="FFFF0000"/>
        <rFont val="Courier New"/>
        <family val="3"/>
      </rPr>
      <t xml:space="preserve"> parte intera</t>
    </r>
    <r>
      <rPr>
        <sz val="14"/>
        <rFont val="Courier New"/>
        <family val="3"/>
      </rPr>
      <t>; qualora l’importo sia riferito a valuta non UEM, deve essere calcolato il controvalore in base al cambio applicato o, per le operazioni che non prevedono negoziazione, in base al tasso di cambio del giorno dell’operazione.</t>
    </r>
  </si>
  <si>
    <t>Importo "di cui contante"</t>
  </si>
  <si>
    <r>
      <t xml:space="preserve">Va indicata, se presente, la quota parte dell’operazione regolata in contanti, espressa in euro </t>
    </r>
    <r>
      <rPr>
        <sz val="14"/>
        <color rgb="FFFF0000"/>
        <rFont val="Courier New"/>
        <family val="3"/>
      </rPr>
      <t>parte intera</t>
    </r>
    <r>
      <rPr>
        <sz val="14"/>
        <rFont val="Courier New"/>
        <family val="3"/>
      </rPr>
      <t>; qualora l’importo sia riferito a valuta non UEM, deve essere calcolato il controvalore in base al cambio applicato o, per le operazioni che non prevedono negoziazione, in base al tasso di cambio del giorno dell’operazione.</t>
    </r>
  </si>
  <si>
    <t>CODICE PAESE ESTERO DI PROVENIANZA DEI TITOLI - Sezione da valorizzare solo se il campo "Tipologia operazioni" = "A"</t>
  </si>
  <si>
    <t>Codice Paese estero di provenienza dei titoli</t>
  </si>
  <si>
    <t>Tipologia operazioni - Sezione da valorizzare solo se il campo "Tipologia operazioni" = "A"</t>
  </si>
  <si>
    <t>Natura operazione</t>
  </si>
  <si>
    <t>I = In conto</t>
  </si>
  <si>
    <t>F = Fuori conto</t>
  </si>
  <si>
    <t>Identificativo rapporto</t>
  </si>
  <si>
    <t>0 = Monointestato persona fisica</t>
  </si>
  <si>
    <t>1 = Pluriintestato</t>
  </si>
  <si>
    <t>2 = Monointestato a Enti non commerciali e di Società semplici e associazioni equiparate ai sensi dell'articolo 5 del testo unico delle imposte sui redditi, di cui al decreto del Presidente della Repubblica 22 dicembre 1986, n. 917.</t>
  </si>
  <si>
    <t>DATI DELL'INTERMEDIARIO DELLA CONTROPARTE - Sezione da valorizzare solo se il campo "Tipologia operazioni" = "A"</t>
  </si>
  <si>
    <t>Codice dell'Intermediario</t>
  </si>
  <si>
    <t>Codice BIC</t>
  </si>
  <si>
    <t>Sezione obbligatoria se il campo "Codice causale analitica" assume valore "AA".
L'impostazione del campo "Codice dell'intermediario" è alternativa a quella del campo "Descrizione Intermediario"</t>
  </si>
  <si>
    <t>Paese estero dell'intermediario</t>
  </si>
  <si>
    <t>Descrizione dell'Intermediario</t>
  </si>
  <si>
    <t>Numero progressivo del record nel file</t>
  </si>
  <si>
    <t>Dato obbligatorio. Deve essere incrementato di una unità in ogni record.</t>
  </si>
  <si>
    <r>
      <t>Vale sempre "</t>
    </r>
    <r>
      <rPr>
        <b/>
        <sz val="14"/>
        <rFont val="Courier New"/>
        <family val="3"/>
      </rPr>
      <t>A</t>
    </r>
    <r>
      <rPr>
        <sz val="14"/>
        <rFont val="Courier New"/>
        <family val="3"/>
      </rPr>
      <t>"</t>
    </r>
  </si>
  <si>
    <t>TRACCIATO RECORD DI DETTAGLIO
Monitoraggio Fiscale - Soggetti 
(Da valorizzare solo se il campo "Tipologia Operazioni" del record 0 è impostato con il valore "A")</t>
  </si>
  <si>
    <r>
      <t>Vale sempre "2</t>
    </r>
    <r>
      <rPr>
        <sz val="14"/>
        <rFont val="Times New Roman"/>
        <family val="1"/>
      </rPr>
      <t>"</t>
    </r>
  </si>
  <si>
    <r>
      <t xml:space="preserve">Identificativo </t>
    </r>
    <r>
      <rPr>
        <sz val="14"/>
        <color rgb="FFFF0000"/>
        <rFont val="Courier New"/>
        <family val="3"/>
      </rPr>
      <t>operazione</t>
    </r>
  </si>
  <si>
    <r>
      <t xml:space="preserve">Deve contenere il valore di identificazione univoco </t>
    </r>
    <r>
      <rPr>
        <sz val="14"/>
        <color rgb="FFFF0000"/>
        <rFont val="Courier New"/>
        <family val="3"/>
      </rPr>
      <t>dell’operazione riportato nel campo "Identificativo operazione" del record "1" precedente</t>
    </r>
    <r>
      <rPr>
        <sz val="14"/>
        <rFont val="Courier New"/>
        <family val="3"/>
      </rPr>
      <t>.</t>
    </r>
  </si>
  <si>
    <r>
      <rPr>
        <b/>
        <u/>
        <sz val="14"/>
        <rFont val="Courier New"/>
        <family val="3"/>
      </rPr>
      <t xml:space="preserve">Dato obbligatorio.
</t>
    </r>
    <r>
      <rPr>
        <sz val="14"/>
        <rFont val="Courier New"/>
        <family val="3"/>
      </rPr>
      <t xml:space="preserve">Il valore inserito per Titolari, Delegati e Deleganti deve corrispondere a quello indicato nel record "1" di riferimento nel quale è comunicata l'operazione.
</t>
    </r>
  </si>
  <si>
    <t>TIPOLOGIA DEL SOGGETTO</t>
  </si>
  <si>
    <t>Ruolo del soggetto</t>
  </si>
  <si>
    <t xml:space="preserve">Dato obbligatorio.
I record riferiti ad una singola operazione devono essere contigui e devono essere ordinati per valori crescenti di questo campo.  </t>
  </si>
  <si>
    <t>7 = Cliente (Titolare)</t>
  </si>
  <si>
    <t>8 = Esecutore (Delegato)</t>
  </si>
  <si>
    <t>9 = Soggetto per conto del quale il cliente realizza un’operazione (Delegante/Titolare effettivo)</t>
  </si>
  <si>
    <t>CODICE FISCALE
Il Codice Fiscale (Campo 4) deve essere compilato in alternativa alle sezioni dedicate ai dati anagrafici delle persone fisiche (Campi da 5 a 9) e delle persone non fisiche (Campo 10).</t>
  </si>
  <si>
    <t>Codice Fiscale</t>
  </si>
  <si>
    <r>
      <rPr>
        <b/>
        <sz val="14"/>
        <rFont val="Courier New"/>
        <family val="3"/>
      </rPr>
      <t xml:space="preserve">Dato da comunicare in alternativa ai dati anagrafici di persona fisica (Campi 5-9) o persona non fisica (Campo 10).
</t>
    </r>
    <r>
      <rPr>
        <sz val="14"/>
        <rFont val="Courier New"/>
        <family val="3"/>
      </rPr>
      <t xml:space="preserve">Se indicato, è verificata la presenza negli archivi dell'Anagrafe tributaria.
</t>
    </r>
    <r>
      <rPr>
        <b/>
        <sz val="14"/>
        <rFont val="Courier New"/>
        <family val="3"/>
      </rPr>
      <t>Non è ammessa l'indicazione della Partita IVA.</t>
    </r>
  </si>
  <si>
    <t>DATI ANAGRAFICI PERSONA FISICA
La sezione (Campi da 5 a 9) deve essere compilata in alternativa al Codice Fiscale (Campo 4) e alla sezione dedicata ai dati anagrafici delle persone non fisiche (Campo 10).</t>
  </si>
  <si>
    <t>In caso di compilazione della Sezione, tutti i campi sono obbligatori.
Se la sezione non è compilata, tutti i campi devono essere valorizzati con il carattere "Spazio".</t>
  </si>
  <si>
    <t>Comune / Paese di nascita</t>
  </si>
  <si>
    <t>DATI ANAGRAFICI PERSONA NON FISICA
La sezione (Campo 10) deve essere compilata in alternativa al Codice Fiscale (Campo 4) e alla sezione dedicata ai dati anagrafici delle persone fisiche (Campi da 5 a 9).</t>
  </si>
  <si>
    <t>Denominazione</t>
  </si>
  <si>
    <t>Se la sezione non è compilata,  deve essere valorizzata con il carattere "Spazio".</t>
  </si>
  <si>
    <t>DATI RESIDENZA</t>
  </si>
  <si>
    <t>Paese di residenza anagrafica</t>
  </si>
  <si>
    <r>
      <rPr>
        <sz val="14"/>
        <color rgb="FFFF0000"/>
        <rFont val="Courier New"/>
        <family val="3"/>
      </rPr>
      <t xml:space="preserve">Codifica </t>
    </r>
    <r>
      <rPr>
        <sz val="14"/>
        <rFont val="Courier New"/>
        <family val="3"/>
      </rPr>
      <t>UIF</t>
    </r>
  </si>
  <si>
    <t>Comune di residenza anagrafica - Descrizione in chiaro</t>
  </si>
  <si>
    <t>TRACCIATO RECORD DI CODA
Monitoraggio Fiscale</t>
  </si>
  <si>
    <t>Vale sempre "9"</t>
  </si>
  <si>
    <t>Dato obbligatorio.
Da impostare con il codice univoco di identificazione del rapporto finanziario, così come definito per l'Archivio dei Rapporti finanziari.</t>
  </si>
  <si>
    <t>Tipologia intestazione</t>
  </si>
  <si>
    <t>DATI DEL RAPPORTO - Sezione da valorizzare solo se il campo "Tipologia operazioni" = "A" e "Natura Operazione" = "I"</t>
  </si>
  <si>
    <r>
      <t xml:space="preserve">Sezione obbligatoria per "Tipologia Operazioni" = "A" e "Natura Operazione" = "I".
</t>
    </r>
    <r>
      <rPr>
        <b/>
        <sz val="14"/>
        <color rgb="FFFF0000"/>
        <rFont val="Courier New"/>
        <family val="3"/>
      </rPr>
      <t>Negli altri casi, tutta la sezione deve essere impostata a spazi.</t>
    </r>
    <r>
      <rPr>
        <sz val="14"/>
        <color rgb="FFFF0000"/>
        <rFont val="Courier New"/>
        <family val="3"/>
      </rPr>
      <t xml:space="preserve">
</t>
    </r>
  </si>
  <si>
    <t>Assume i seguenti valori per le comunicazioni a partire dall'anno di riferimento 2023:
"spazio" = Valuta unica prevista dalla codifica UIF
1 = Valuta virtuale
2 = Altri asset virtuali
5 = Metalli preziosi ed altri valori</t>
  </si>
  <si>
    <t>Dato obbligatorio.
Se il campo "Natura valuta" è uguale a "1", "2", "3" e "5", deve contenere la codifica dell'Euro. 
Se il campo "Natura valuta" è uguale a "spazio" o "4" deve contenere la codifica della valuta utilizzata.</t>
  </si>
  <si>
    <t>Caratteri di fine riga come descritto nell'allegato "1.Modalità di compilazione"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</si>
</sst>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_-[$€-2]\ * #,##0.00_-;\-[$€-2]\ * #,##0.00_-;_-[$€-2]\ * &quot;-&quot;??_-"/>
    <numFmt numFmtId="165" formatCode="_-&quot;L.&quot;\ * #,##0_-;\-&quot;L.&quot;\ * #,##0_-;_-&quot;L.&quot;\ * &quot;-&quot;_-;_-@_-"/>
  </numFmts>
  <fonts count="14" x14ac:knownFonts="1">
    <font>
      <sz val="12"/>
      <name val="Times New Roman"/>
    </font>
    <font>
      <sz val="12"/>
      <name val="Times New Roman"/>
      <family val="1"/>
    </font>
    <font>
      <sz val="10"/>
      <name val="Times New Roman"/>
      <family val="1"/>
    </font>
    <font>
      <sz val="12"/>
      <name val="Times New Roman"/>
      <family val="1"/>
    </font>
    <font>
      <sz val="14"/>
      <name val="Times New Roman"/>
      <family val="1"/>
    </font>
    <font>
      <b/>
      <sz val="14"/>
      <name val="Times New Roman"/>
      <family val="1"/>
    </font>
    <font>
      <sz val="16"/>
      <name val="Courier New"/>
      <family val="3"/>
    </font>
    <font>
      <b/>
      <sz val="14"/>
      <name val="Courier New"/>
      <family val="3"/>
    </font>
    <font>
      <sz val="14"/>
      <name val="Courier New"/>
      <family val="3"/>
    </font>
    <font>
      <sz val="12"/>
      <name val="Times New Roman"/>
      <family val="1"/>
    </font>
    <font>
      <sz val="10"/>
      <name val="Arial"/>
      <family val="2"/>
    </font>
    <font>
      <b/>
      <sz val="14"/>
      <color rgb="FFFF0000"/>
      <name val="Courier New"/>
      <family val="3"/>
    </font>
    <font>
      <sz val="14"/>
      <color rgb="FFFF0000"/>
      <name val="Courier New"/>
      <family val="3"/>
    </font>
    <font>
      <b/>
      <u/>
      <sz val="14"/>
      <name val="Courier New"/>
      <family val="3"/>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10">
    <border>
      <left/>
      <right/>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164" fontId="1" fillId="0" borderId="0" applyFont="0" applyFill="0" applyBorder="0" applyAlignment="0" applyProtection="0"/>
    <xf numFmtId="164" fontId="9" fillId="0" borderId="0" applyFont="0" applyFill="0" applyBorder="0" applyAlignment="0" applyProtection="0"/>
    <xf numFmtId="41" fontId="10" fillId="0" borderId="0" applyFont="0" applyFill="0" applyBorder="0" applyAlignment="0" applyProtection="0"/>
    <xf numFmtId="0" fontId="1" fillId="0" borderId="0"/>
    <xf numFmtId="0" fontId="1" fillId="0" borderId="0"/>
    <xf numFmtId="0" fontId="2" fillId="0" borderId="1">
      <alignment horizontal="left" vertical="center" wrapText="1"/>
    </xf>
    <xf numFmtId="0" fontId="2" fillId="0" borderId="1">
      <alignment horizontal="left" vertical="center" wrapText="1"/>
    </xf>
    <xf numFmtId="165" fontId="10" fillId="0" borderId="0" applyFont="0" applyFill="0" applyBorder="0" applyAlignment="0" applyProtection="0"/>
  </cellStyleXfs>
  <cellXfs count="140">
    <xf numFmtId="0" fontId="0" fillId="0" borderId="0" xfId="0"/>
    <xf numFmtId="0" fontId="4" fillId="0" borderId="0" xfId="0" applyFont="1"/>
    <xf numFmtId="0" fontId="5" fillId="0" borderId="0" xfId="0" applyFont="1" applyAlignment="1">
      <alignment vertical="center"/>
    </xf>
    <xf numFmtId="49" fontId="4" fillId="0" borderId="0" xfId="0" applyNumberFormat="1" applyFont="1"/>
    <xf numFmtId="49" fontId="4" fillId="0" borderId="0" xfId="0" applyNumberFormat="1" applyFont="1" applyAlignment="1">
      <alignment horizontal="justify" vertical="top"/>
    </xf>
    <xf numFmtId="0" fontId="4" fillId="0" borderId="0" xfId="0" applyFont="1" applyAlignment="1">
      <alignment horizontal="left" vertical="center" wrapText="1"/>
    </xf>
    <xf numFmtId="49" fontId="3" fillId="0" borderId="0" xfId="0" applyNumberFormat="1" applyFont="1"/>
    <xf numFmtId="1" fontId="3" fillId="0" borderId="0" xfId="0" applyNumberFormat="1" applyFont="1" applyAlignment="1">
      <alignment horizontal="centerContinuous" vertical="center"/>
    </xf>
    <xf numFmtId="49" fontId="3" fillId="0" borderId="0" xfId="0" applyNumberFormat="1" applyFont="1" applyAlignment="1">
      <alignment horizontal="centerContinuous"/>
    </xf>
    <xf numFmtId="49" fontId="3" fillId="0" borderId="0" xfId="0" applyNumberFormat="1" applyFont="1" applyAlignment="1">
      <alignment vertical="center" wrapText="1"/>
    </xf>
    <xf numFmtId="49" fontId="3" fillId="0" borderId="0" xfId="0" applyNumberFormat="1" applyFont="1" applyAlignment="1">
      <alignment horizontal="centerContinuous" vertical="center"/>
    </xf>
    <xf numFmtId="49" fontId="3" fillId="0" borderId="0" xfId="0" applyNumberFormat="1" applyFont="1" applyAlignment="1">
      <alignment wrapText="1"/>
    </xf>
    <xf numFmtId="0" fontId="3" fillId="0" borderId="0" xfId="0" applyFont="1"/>
    <xf numFmtId="49" fontId="1" fillId="0" borderId="0" xfId="5" applyNumberFormat="1"/>
    <xf numFmtId="1" fontId="7" fillId="0" borderId="2" xfId="0" applyNumberFormat="1" applyFont="1" applyBorder="1" applyAlignment="1">
      <alignment horizontal="centerContinuous" vertical="center" wrapText="1"/>
    </xf>
    <xf numFmtId="1" fontId="7" fillId="0" borderId="2" xfId="0" applyNumberFormat="1" applyFont="1" applyBorder="1" applyAlignment="1">
      <alignment horizontal="centerContinuous" vertical="center"/>
    </xf>
    <xf numFmtId="49" fontId="8" fillId="0" borderId="0" xfId="0" applyNumberFormat="1" applyFont="1" applyAlignment="1">
      <alignment horizontal="justify" vertical="top"/>
    </xf>
    <xf numFmtId="49" fontId="8" fillId="0" borderId="0" xfId="0" applyNumberFormat="1" applyFont="1"/>
    <xf numFmtId="49" fontId="6" fillId="0" borderId="0" xfId="0" applyNumberFormat="1" applyFont="1" applyAlignment="1">
      <alignment horizontal="left" vertical="center" wrapText="1"/>
    </xf>
    <xf numFmtId="0" fontId="0" fillId="0" borderId="0" xfId="0" applyAlignment="1">
      <alignment horizontal="left" vertical="center" wrapText="1"/>
    </xf>
    <xf numFmtId="0" fontId="3" fillId="3" borderId="0" xfId="0" applyFont="1" applyFill="1"/>
    <xf numFmtId="49" fontId="8" fillId="3" borderId="0" xfId="0" applyNumberFormat="1" applyFont="1" applyFill="1"/>
    <xf numFmtId="0" fontId="4" fillId="0" borderId="3" xfId="0" applyFont="1" applyBorder="1" applyAlignment="1">
      <alignment horizontal="left" vertical="center" wrapText="1"/>
    </xf>
    <xf numFmtId="0" fontId="8" fillId="0" borderId="2" xfId="0" applyFont="1" applyBorder="1" applyAlignment="1">
      <alignment horizontal="center" vertical="center"/>
    </xf>
    <xf numFmtId="1" fontId="8" fillId="0" borderId="2" xfId="0" applyNumberFormat="1" applyFont="1" applyBorder="1" applyAlignment="1">
      <alignment horizontal="centerContinuous" vertical="center"/>
    </xf>
    <xf numFmtId="49" fontId="8" fillId="0" borderId="2" xfId="0" applyNumberFormat="1" applyFont="1" applyBorder="1" applyAlignment="1">
      <alignment horizontal="center" vertical="center"/>
    </xf>
    <xf numFmtId="49" fontId="8" fillId="0" borderId="2" xfId="0" applyNumberFormat="1" applyFont="1" applyBorder="1" applyAlignment="1">
      <alignment horizontal="left" vertical="center" wrapText="1"/>
    </xf>
    <xf numFmtId="1" fontId="8" fillId="0" borderId="2" xfId="0" applyNumberFormat="1" applyFont="1" applyBorder="1" applyAlignment="1">
      <alignment horizontal="center" vertical="center"/>
    </xf>
    <xf numFmtId="0" fontId="8" fillId="0" borderId="2" xfId="0" applyFont="1" applyBorder="1" applyAlignment="1">
      <alignment horizontal="centerContinuous" vertical="center"/>
    </xf>
    <xf numFmtId="0" fontId="8" fillId="0" borderId="2" xfId="0" applyFont="1" applyBorder="1" applyAlignment="1">
      <alignment horizontal="left" vertical="center" wrapText="1"/>
    </xf>
    <xf numFmtId="1" fontId="8" fillId="2" borderId="2" xfId="0" applyNumberFormat="1" applyFont="1" applyFill="1" applyBorder="1" applyAlignment="1">
      <alignment horizontal="center" vertical="center"/>
    </xf>
    <xf numFmtId="1" fontId="7" fillId="0" borderId="2" xfId="0" applyNumberFormat="1" applyFont="1" applyBorder="1" applyAlignment="1" applyProtection="1">
      <alignment horizontal="centerContinuous" vertical="center" wrapText="1"/>
      <protection locked="0"/>
    </xf>
    <xf numFmtId="1" fontId="7" fillId="0" borderId="2" xfId="0" applyNumberFormat="1" applyFont="1" applyBorder="1" applyAlignment="1" applyProtection="1">
      <alignment horizontal="centerContinuous" vertical="center"/>
      <protection locked="0"/>
    </xf>
    <xf numFmtId="0" fontId="8" fillId="0" borderId="2" xfId="0" applyFont="1" applyBorder="1" applyAlignment="1" applyProtection="1">
      <alignment horizontal="center" vertical="center"/>
      <protection locked="0"/>
    </xf>
    <xf numFmtId="1" fontId="8" fillId="0" borderId="2" xfId="0" applyNumberFormat="1" applyFont="1" applyBorder="1" applyAlignment="1" applyProtection="1">
      <alignment horizontal="centerContinuous" vertical="center"/>
      <protection locked="0"/>
    </xf>
    <xf numFmtId="49" fontId="8" fillId="0" borderId="2" xfId="0" applyNumberFormat="1" applyFont="1" applyBorder="1" applyAlignment="1" applyProtection="1">
      <alignment vertical="center" wrapText="1"/>
      <protection locked="0"/>
    </xf>
    <xf numFmtId="49" fontId="8" fillId="0" borderId="2" xfId="0" applyNumberFormat="1" applyFont="1" applyBorder="1" applyAlignment="1" applyProtection="1">
      <alignment horizontal="center" vertical="center"/>
      <protection locked="0"/>
    </xf>
    <xf numFmtId="49" fontId="8" fillId="0" borderId="2" xfId="0" applyNumberFormat="1" applyFont="1" applyBorder="1" applyAlignment="1" applyProtection="1">
      <alignment horizontal="left" vertical="center" wrapText="1"/>
      <protection locked="0"/>
    </xf>
    <xf numFmtId="1" fontId="8" fillId="0" borderId="2" xfId="0" applyNumberFormat="1" applyFont="1" applyBorder="1" applyAlignment="1" applyProtection="1">
      <alignment horizontal="center" vertical="center"/>
      <protection locked="0"/>
    </xf>
    <xf numFmtId="0" fontId="8" fillId="0" borderId="2" xfId="0" applyFont="1" applyBorder="1" applyAlignment="1" applyProtection="1">
      <alignment horizontal="centerContinuous" vertical="center"/>
      <protection locked="0"/>
    </xf>
    <xf numFmtId="0" fontId="8" fillId="0" borderId="2" xfId="0" applyFont="1" applyBorder="1" applyAlignment="1" applyProtection="1">
      <alignment horizontal="left" vertical="center" wrapText="1"/>
      <protection locked="0"/>
    </xf>
    <xf numFmtId="1" fontId="8" fillId="0" borderId="2" xfId="0" applyNumberFormat="1" applyFont="1" applyBorder="1" applyAlignment="1" applyProtection="1">
      <alignment horizontal="center" vertical="center" wrapText="1"/>
      <protection locked="0"/>
    </xf>
    <xf numFmtId="0" fontId="8" fillId="0" borderId="2" xfId="0" applyFont="1" applyBorder="1" applyAlignment="1" applyProtection="1">
      <alignment horizontal="center" vertical="center" wrapText="1"/>
      <protection locked="0"/>
    </xf>
    <xf numFmtId="49" fontId="8" fillId="2" borderId="2" xfId="0" applyNumberFormat="1" applyFont="1" applyFill="1" applyBorder="1" applyAlignment="1" applyProtection="1">
      <alignment vertical="center" wrapText="1"/>
      <protection locked="0"/>
    </xf>
    <xf numFmtId="49" fontId="8" fillId="2" borderId="2" xfId="0" applyNumberFormat="1" applyFont="1" applyFill="1" applyBorder="1" applyAlignment="1" applyProtection="1">
      <alignment horizontal="center" vertical="center"/>
      <protection locked="0"/>
    </xf>
    <xf numFmtId="0" fontId="8" fillId="2" borderId="2" xfId="0" applyFont="1" applyFill="1" applyBorder="1" applyAlignment="1" applyProtection="1">
      <alignment horizontal="left" vertical="center" wrapText="1"/>
      <protection locked="0"/>
    </xf>
    <xf numFmtId="49" fontId="8" fillId="2" borderId="2" xfId="0" applyNumberFormat="1" applyFont="1" applyFill="1" applyBorder="1" applyAlignment="1" applyProtection="1">
      <alignment horizontal="left" vertical="center" wrapText="1"/>
      <protection locked="0"/>
    </xf>
    <xf numFmtId="1" fontId="8" fillId="2" borderId="2" xfId="0" applyNumberFormat="1" applyFont="1" applyFill="1" applyBorder="1" applyAlignment="1" applyProtection="1">
      <alignment horizontal="center" vertical="center"/>
      <protection locked="0"/>
    </xf>
    <xf numFmtId="1" fontId="8" fillId="2" borderId="2" xfId="0" applyNumberFormat="1" applyFont="1" applyFill="1" applyBorder="1" applyAlignment="1" applyProtection="1">
      <alignment horizontal="centerContinuous" vertical="center"/>
      <protection locked="0"/>
    </xf>
    <xf numFmtId="0" fontId="8" fillId="2" borderId="2" xfId="0" applyFont="1" applyFill="1" applyBorder="1" applyAlignment="1" applyProtection="1">
      <alignment horizontal="centerContinuous" vertical="center"/>
      <protection locked="0"/>
    </xf>
    <xf numFmtId="0" fontId="8" fillId="2" borderId="2" xfId="0" applyFont="1" applyFill="1" applyBorder="1" applyAlignment="1" applyProtection="1">
      <alignment horizontal="center" vertical="center"/>
      <protection locked="0"/>
    </xf>
    <xf numFmtId="1" fontId="8" fillId="2" borderId="2" xfId="0" applyNumberFormat="1" applyFont="1" applyFill="1" applyBorder="1" applyAlignment="1" applyProtection="1">
      <alignment horizontal="left" vertical="center" wrapText="1"/>
      <protection locked="0"/>
    </xf>
    <xf numFmtId="0" fontId="8" fillId="0" borderId="2" xfId="0" applyFont="1" applyBorder="1" applyAlignment="1">
      <alignment vertical="center" wrapText="1"/>
    </xf>
    <xf numFmtId="0" fontId="12" fillId="3" borderId="2" xfId="0" applyFont="1" applyFill="1" applyBorder="1" applyAlignment="1">
      <alignment horizontal="left" vertical="center" wrapText="1"/>
    </xf>
    <xf numFmtId="49" fontId="12" fillId="0" borderId="2" xfId="0" applyNumberFormat="1" applyFont="1" applyBorder="1" applyAlignment="1">
      <alignment horizontal="left" vertical="center" wrapText="1"/>
    </xf>
    <xf numFmtId="49" fontId="8" fillId="0" borderId="2" xfId="0" applyNumberFormat="1" applyFont="1" applyBorder="1" applyAlignment="1">
      <alignment vertical="center" wrapText="1"/>
    </xf>
    <xf numFmtId="0" fontId="12" fillId="0" borderId="2" xfId="0" applyFont="1" applyBorder="1" applyAlignment="1">
      <alignment horizontal="left" vertical="center" wrapText="1"/>
    </xf>
    <xf numFmtId="0" fontId="8" fillId="3" borderId="2" xfId="0" applyFont="1" applyFill="1" applyBorder="1" applyAlignment="1">
      <alignment horizontal="center" vertical="center"/>
    </xf>
    <xf numFmtId="1" fontId="8" fillId="3" borderId="2" xfId="0" applyNumberFormat="1" applyFont="1" applyFill="1" applyBorder="1" applyAlignment="1">
      <alignment horizontal="center" vertical="center"/>
    </xf>
    <xf numFmtId="0" fontId="12" fillId="3" borderId="2" xfId="0" applyFont="1" applyFill="1" applyBorder="1" applyAlignment="1">
      <alignment vertical="center" wrapText="1"/>
    </xf>
    <xf numFmtId="49" fontId="8" fillId="3" borderId="2" xfId="0" applyNumberFormat="1" applyFont="1" applyFill="1" applyBorder="1" applyAlignment="1">
      <alignment horizontal="center" vertical="center"/>
    </xf>
    <xf numFmtId="0" fontId="8" fillId="3" borderId="2" xfId="0" applyFont="1" applyFill="1" applyBorder="1" applyAlignment="1">
      <alignment vertical="center" wrapText="1"/>
    </xf>
    <xf numFmtId="0" fontId="8" fillId="3" borderId="2" xfId="0" applyFont="1" applyFill="1" applyBorder="1" applyAlignment="1">
      <alignment horizontal="left" vertical="center" wrapText="1"/>
    </xf>
    <xf numFmtId="0" fontId="12" fillId="0" borderId="2" xfId="0" applyFont="1" applyBorder="1" applyAlignment="1">
      <alignment vertical="center" wrapText="1"/>
    </xf>
    <xf numFmtId="49" fontId="8" fillId="3" borderId="2" xfId="0" applyNumberFormat="1" applyFont="1" applyFill="1" applyBorder="1" applyAlignment="1">
      <alignment horizontal="left" vertical="center" wrapText="1"/>
    </xf>
    <xf numFmtId="49" fontId="12" fillId="0" borderId="2" xfId="0" applyNumberFormat="1" applyFont="1" applyBorder="1" applyAlignment="1" applyProtection="1">
      <alignment horizontal="left" vertical="center" wrapText="1"/>
      <protection locked="0"/>
    </xf>
    <xf numFmtId="49" fontId="1" fillId="4" borderId="0" xfId="0" applyNumberFormat="1" applyFont="1" applyFill="1" applyAlignment="1">
      <alignment vertical="center" wrapText="1"/>
    </xf>
    <xf numFmtId="49" fontId="1" fillId="0" borderId="0" xfId="0" applyNumberFormat="1" applyFont="1"/>
    <xf numFmtId="1" fontId="7" fillId="4" borderId="2" xfId="0" applyNumberFormat="1" applyFont="1" applyFill="1" applyBorder="1" applyAlignment="1">
      <alignment horizontal="center" vertical="center" wrapText="1"/>
    </xf>
    <xf numFmtId="0" fontId="7" fillId="4" borderId="2" xfId="0" applyFont="1" applyFill="1" applyBorder="1" applyAlignment="1">
      <alignment vertical="center" wrapText="1"/>
    </xf>
    <xf numFmtId="0" fontId="8" fillId="4" borderId="2" xfId="0" applyFont="1" applyFill="1" applyBorder="1"/>
    <xf numFmtId="0" fontId="8" fillId="0" borderId="2" xfId="0" applyFont="1" applyBorder="1" applyAlignment="1">
      <alignment horizontal="left" vertical="top" wrapText="1"/>
    </xf>
    <xf numFmtId="0" fontId="8" fillId="0" borderId="2" xfId="0" applyFont="1" applyBorder="1" applyAlignment="1">
      <alignment horizontal="left" vertical="top"/>
    </xf>
    <xf numFmtId="0" fontId="7" fillId="0" borderId="2" xfId="0" applyFont="1" applyBorder="1" applyAlignment="1">
      <alignment horizontal="left" vertical="top" wrapText="1"/>
    </xf>
    <xf numFmtId="0" fontId="4" fillId="0" borderId="2" xfId="0" applyFont="1" applyBorder="1" applyAlignment="1">
      <alignment horizontal="left" vertical="top"/>
    </xf>
    <xf numFmtId="1" fontId="7" fillId="4" borderId="2" xfId="0" applyNumberFormat="1" applyFont="1" applyFill="1" applyBorder="1" applyAlignment="1" applyProtection="1">
      <alignment horizontal="center" vertical="center" wrapText="1"/>
      <protection locked="0"/>
    </xf>
    <xf numFmtId="0" fontId="7" fillId="4" borderId="2" xfId="0" applyFont="1" applyFill="1" applyBorder="1" applyAlignment="1" applyProtection="1">
      <alignment vertical="center" wrapText="1"/>
      <protection locked="0"/>
    </xf>
    <xf numFmtId="0" fontId="8" fillId="4" borderId="2" xfId="0" applyFont="1" applyFill="1" applyBorder="1" applyProtection="1">
      <protection locked="0"/>
    </xf>
    <xf numFmtId="0" fontId="7" fillId="0" borderId="2" xfId="0" applyFont="1" applyBorder="1" applyAlignment="1" applyProtection="1">
      <alignment horizontal="center" vertical="center"/>
      <protection locked="0"/>
    </xf>
    <xf numFmtId="0" fontId="7" fillId="0" borderId="2" xfId="0" applyFont="1" applyBorder="1" applyAlignment="1" applyProtection="1">
      <alignment horizontal="center" vertical="center" wrapText="1"/>
      <protection locked="0"/>
    </xf>
    <xf numFmtId="49" fontId="7" fillId="0" borderId="2" xfId="0" applyNumberFormat="1" applyFont="1" applyBorder="1" applyAlignment="1" applyProtection="1">
      <alignment horizontal="center" vertical="center"/>
      <protection locked="0"/>
    </xf>
    <xf numFmtId="0" fontId="7" fillId="0" borderId="2" xfId="0" applyFont="1" applyBorder="1" applyAlignment="1" applyProtection="1">
      <alignment vertical="center"/>
      <protection locked="0"/>
    </xf>
    <xf numFmtId="49" fontId="7" fillId="0" borderId="2" xfId="0" applyNumberFormat="1" applyFont="1" applyBorder="1" applyAlignment="1" applyProtection="1">
      <alignment horizontal="center" vertical="center" wrapText="1"/>
      <protection locked="0"/>
    </xf>
    <xf numFmtId="0" fontId="7" fillId="0" borderId="2" xfId="0" applyFont="1" applyBorder="1" applyAlignment="1" applyProtection="1">
      <alignment vertical="center" wrapText="1"/>
      <protection locked="0"/>
    </xf>
    <xf numFmtId="49" fontId="8" fillId="2" borderId="2" xfId="0" applyNumberFormat="1" applyFont="1" applyFill="1" applyBorder="1" applyAlignment="1" applyProtection="1">
      <alignment horizontal="left" vertical="center" wrapText="1"/>
      <protection locked="0"/>
    </xf>
    <xf numFmtId="49" fontId="8" fillId="2" borderId="2" xfId="0" applyNumberFormat="1" applyFont="1" applyFill="1" applyBorder="1" applyAlignment="1" applyProtection="1">
      <alignment horizontal="left" vertical="center"/>
      <protection locked="0"/>
    </xf>
    <xf numFmtId="49" fontId="8" fillId="0" borderId="4" xfId="0" applyNumberFormat="1" applyFont="1" applyBorder="1" applyAlignment="1" applyProtection="1">
      <alignment horizontal="left" vertical="center" wrapText="1"/>
      <protection locked="0"/>
    </xf>
    <xf numFmtId="49" fontId="8" fillId="0" borderId="5" xfId="0" applyNumberFormat="1" applyFont="1" applyBorder="1" applyAlignment="1" applyProtection="1">
      <alignment horizontal="left" vertical="center" wrapText="1"/>
      <protection locked="0"/>
    </xf>
    <xf numFmtId="49" fontId="8" fillId="0" borderId="6" xfId="0" applyNumberFormat="1" applyFont="1" applyBorder="1" applyAlignment="1" applyProtection="1">
      <alignment horizontal="left" vertical="center" wrapText="1"/>
      <protection locked="0"/>
    </xf>
    <xf numFmtId="1" fontId="8" fillId="0" borderId="4" xfId="0" applyNumberFormat="1" applyFont="1" applyBorder="1" applyAlignment="1" applyProtection="1">
      <alignment horizontal="center" vertical="center" wrapText="1"/>
      <protection locked="0"/>
    </xf>
    <xf numFmtId="1" fontId="8" fillId="0" borderId="5" xfId="0" applyNumberFormat="1" applyFont="1" applyBorder="1" applyAlignment="1" applyProtection="1">
      <alignment horizontal="center" vertical="center" wrapText="1"/>
      <protection locked="0"/>
    </xf>
    <xf numFmtId="1" fontId="8" fillId="0" borderId="6" xfId="0" applyNumberFormat="1"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49" fontId="8" fillId="0" borderId="4" xfId="0" applyNumberFormat="1" applyFont="1" applyBorder="1" applyAlignment="1" applyProtection="1">
      <alignment horizontal="center" vertical="center" wrapText="1"/>
      <protection locked="0"/>
    </xf>
    <xf numFmtId="49" fontId="8" fillId="0" borderId="5" xfId="0" applyNumberFormat="1" applyFont="1" applyBorder="1" applyAlignment="1" applyProtection="1">
      <alignment horizontal="center" vertical="center" wrapText="1"/>
      <protection locked="0"/>
    </xf>
    <xf numFmtId="49" fontId="8" fillId="0" borderId="6" xfId="0" applyNumberFormat="1" applyFont="1" applyBorder="1" applyAlignment="1" applyProtection="1">
      <alignment horizontal="center" vertical="center" wrapText="1"/>
      <protection locked="0"/>
    </xf>
    <xf numFmtId="1" fontId="8" fillId="0" borderId="2" xfId="0" applyNumberFormat="1" applyFont="1" applyBorder="1" applyAlignment="1" applyProtection="1">
      <alignment horizontal="center" vertical="center"/>
      <protection locked="0"/>
    </xf>
    <xf numFmtId="0" fontId="8" fillId="2" borderId="2" xfId="0" applyFont="1" applyFill="1" applyBorder="1" applyAlignment="1" applyProtection="1">
      <alignment horizontal="left" vertical="center" wrapText="1"/>
      <protection locked="0"/>
    </xf>
    <xf numFmtId="49" fontId="8" fillId="2" borderId="2" xfId="0" applyNumberFormat="1" applyFont="1" applyFill="1" applyBorder="1" applyAlignment="1" applyProtection="1">
      <alignment horizontal="center" vertical="center"/>
      <protection locked="0"/>
    </xf>
    <xf numFmtId="1" fontId="11" fillId="4" borderId="2" xfId="0" applyNumberFormat="1" applyFont="1" applyFill="1" applyBorder="1" applyAlignment="1" applyProtection="1">
      <alignment horizontal="center" vertical="center" wrapText="1"/>
      <protection locked="0"/>
    </xf>
    <xf numFmtId="0" fontId="4" fillId="0" borderId="2" xfId="0" applyFont="1" applyBorder="1" applyAlignment="1" applyProtection="1">
      <alignment horizontal="left" vertical="center" wrapText="1"/>
      <protection locked="0"/>
    </xf>
    <xf numFmtId="1" fontId="8" fillId="2" borderId="2" xfId="0" applyNumberFormat="1" applyFont="1" applyFill="1" applyBorder="1" applyAlignment="1" applyProtection="1">
      <alignment horizontal="center" vertical="center"/>
      <protection locked="0"/>
    </xf>
    <xf numFmtId="1" fontId="8" fillId="2" borderId="2" xfId="0" applyNumberFormat="1"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protection locked="0"/>
    </xf>
    <xf numFmtId="1" fontId="8" fillId="0" borderId="4" xfId="0" applyNumberFormat="1" applyFont="1" applyBorder="1" applyAlignment="1">
      <alignment horizontal="center" vertical="center"/>
    </xf>
    <xf numFmtId="1" fontId="8" fillId="0" borderId="5" xfId="0" applyNumberFormat="1" applyFont="1" applyBorder="1" applyAlignment="1">
      <alignment horizontal="center" vertical="center"/>
    </xf>
    <xf numFmtId="1" fontId="8" fillId="0" borderId="6" xfId="0" applyNumberFormat="1"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1" fontId="8" fillId="0" borderId="2" xfId="0" applyNumberFormat="1" applyFont="1" applyBorder="1" applyAlignment="1">
      <alignment horizontal="center" vertical="center"/>
    </xf>
    <xf numFmtId="0" fontId="8" fillId="3" borderId="2" xfId="0" applyFont="1" applyFill="1" applyBorder="1" applyAlignment="1">
      <alignment horizontal="center" vertical="center"/>
    </xf>
    <xf numFmtId="0" fontId="8" fillId="3" borderId="2" xfId="0" applyFont="1" applyFill="1" applyBorder="1" applyAlignment="1">
      <alignment horizontal="left" vertical="center"/>
    </xf>
    <xf numFmtId="0" fontId="7" fillId="0" borderId="2" xfId="0" applyFont="1" applyBorder="1" applyAlignment="1">
      <alignment horizontal="center" vertical="center"/>
    </xf>
    <xf numFmtId="0" fontId="7" fillId="0" borderId="2" xfId="0" applyFont="1" applyBorder="1" applyAlignment="1">
      <alignment horizontal="center" vertical="center" wrapText="1"/>
    </xf>
    <xf numFmtId="49" fontId="7" fillId="0" borderId="2" xfId="0" applyNumberFormat="1" applyFont="1" applyBorder="1" applyAlignment="1">
      <alignment horizontal="center" vertical="center"/>
    </xf>
    <xf numFmtId="49" fontId="7" fillId="0" borderId="2" xfId="0" applyNumberFormat="1" applyFont="1" applyBorder="1" applyAlignment="1">
      <alignment horizontal="center" vertical="center" wrapText="1"/>
    </xf>
    <xf numFmtId="0" fontId="7" fillId="0" borderId="2" xfId="0" applyFont="1" applyBorder="1" applyAlignment="1">
      <alignment vertical="center" wrapText="1"/>
    </xf>
    <xf numFmtId="1" fontId="7" fillId="4" borderId="7" xfId="0" applyNumberFormat="1" applyFont="1" applyFill="1" applyBorder="1" applyAlignment="1">
      <alignment horizontal="center" vertical="center" wrapText="1"/>
    </xf>
    <xf numFmtId="1" fontId="7" fillId="4" borderId="8" xfId="0" applyNumberFormat="1" applyFont="1" applyFill="1" applyBorder="1" applyAlignment="1">
      <alignment horizontal="center" vertical="center" wrapText="1"/>
    </xf>
    <xf numFmtId="1" fontId="7" fillId="4" borderId="9" xfId="0" applyNumberFormat="1" applyFont="1" applyFill="1" applyBorder="1" applyAlignment="1">
      <alignment horizontal="center" vertical="center" wrapText="1"/>
    </xf>
    <xf numFmtId="0" fontId="8" fillId="3" borderId="4" xfId="0" applyFont="1" applyFill="1" applyBorder="1" applyAlignment="1">
      <alignment horizontal="left" vertical="center" wrapText="1"/>
    </xf>
    <xf numFmtId="0" fontId="8" fillId="3" borderId="5" xfId="0" applyFont="1" applyFill="1" applyBorder="1" applyAlignment="1">
      <alignment horizontal="left" vertical="center" wrapText="1"/>
    </xf>
    <xf numFmtId="0" fontId="8" fillId="3" borderId="6" xfId="0" applyFont="1" applyFill="1" applyBorder="1" applyAlignment="1">
      <alignment horizontal="left" vertical="center" wrapText="1"/>
    </xf>
    <xf numFmtId="1" fontId="8" fillId="3" borderId="2" xfId="0" applyNumberFormat="1" applyFont="1" applyFill="1" applyBorder="1" applyAlignment="1">
      <alignment horizontal="center" vertical="center"/>
    </xf>
    <xf numFmtId="0" fontId="8" fillId="3" borderId="2" xfId="0" applyFont="1" applyFill="1" applyBorder="1" applyAlignment="1">
      <alignment horizontal="left" vertical="center" wrapText="1"/>
    </xf>
    <xf numFmtId="49" fontId="8" fillId="0" borderId="2" xfId="0" applyNumberFormat="1" applyFont="1" applyBorder="1" applyAlignment="1">
      <alignment horizontal="left" vertical="center" wrapText="1"/>
    </xf>
    <xf numFmtId="0" fontId="8" fillId="0" borderId="2" xfId="0" applyFont="1" applyBorder="1" applyAlignment="1">
      <alignment horizontal="left" vertical="center"/>
    </xf>
    <xf numFmtId="0" fontId="12" fillId="3" borderId="2" xfId="0" applyFont="1" applyFill="1" applyBorder="1" applyAlignment="1">
      <alignment horizontal="left" vertical="center"/>
    </xf>
    <xf numFmtId="0" fontId="12" fillId="3" borderId="2" xfId="0" applyFont="1" applyFill="1" applyBorder="1" applyAlignment="1">
      <alignment horizontal="left" vertical="center" wrapText="1"/>
    </xf>
    <xf numFmtId="0" fontId="12" fillId="0" borderId="4" xfId="0" applyFont="1" applyBorder="1" applyAlignment="1">
      <alignment horizontal="left" vertical="center"/>
    </xf>
    <xf numFmtId="0" fontId="12" fillId="0" borderId="6" xfId="0" applyFont="1" applyBorder="1" applyAlignment="1">
      <alignment horizontal="left" vertical="center"/>
    </xf>
    <xf numFmtId="49" fontId="8" fillId="0" borderId="4" xfId="0" applyNumberFormat="1" applyFont="1" applyBorder="1" applyAlignment="1">
      <alignment horizontal="center" vertical="center" wrapText="1"/>
    </xf>
    <xf numFmtId="49" fontId="8" fillId="0" borderId="6" xfId="0" applyNumberFormat="1" applyFont="1" applyBorder="1" applyAlignment="1">
      <alignment horizontal="center" vertical="center" wrapText="1"/>
    </xf>
    <xf numFmtId="0" fontId="12" fillId="0" borderId="4" xfId="0" applyFont="1" applyBorder="1" applyAlignment="1">
      <alignment horizontal="left" vertical="center" wrapText="1"/>
    </xf>
    <xf numFmtId="0" fontId="12" fillId="0" borderId="6" xfId="0" applyFont="1" applyBorder="1" applyAlignment="1">
      <alignment horizontal="left" vertical="center" wrapText="1"/>
    </xf>
    <xf numFmtId="49" fontId="12" fillId="0" borderId="2" xfId="0" applyNumberFormat="1" applyFont="1" applyBorder="1" applyAlignment="1">
      <alignment horizontal="left" vertical="center" wrapText="1"/>
    </xf>
  </cellXfs>
  <cellStyles count="9">
    <cellStyle name="Euro" xfId="1" xr:uid="{00000000-0005-0000-0000-000000000000}"/>
    <cellStyle name="Euro 2" xfId="2" xr:uid="{00000000-0005-0000-0000-000001000000}"/>
    <cellStyle name="Migliaia (0)_Copia di SpecIva2001" xfId="3" xr:uid="{00000000-0005-0000-0000-000002000000}"/>
    <cellStyle name="Normale" xfId="0" builtinId="0"/>
    <cellStyle name="Normale 2" xfId="4" xr:uid="{00000000-0005-0000-0000-000004000000}"/>
    <cellStyle name="Normale_Bozza Clienti e Fornitori (20070205)" xfId="5" xr:uid="{00000000-0005-0000-0000-000005000000}"/>
    <cellStyle name="T_fiancata" xfId="6" xr:uid="{00000000-0005-0000-0000-000006000000}"/>
    <cellStyle name="T_fiancata_Uffici Marittimi 28102010" xfId="7" xr:uid="{00000000-0005-0000-0000-000007000000}"/>
    <cellStyle name="Valuta (0)_Copia di SpecIva2001" xfId="8"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1"/>
  <sheetViews>
    <sheetView topLeftCell="A2" zoomScaleNormal="100" workbookViewId="0">
      <selection activeCell="A4" sqref="A4:G4"/>
    </sheetView>
  </sheetViews>
  <sheetFormatPr defaultRowHeight="31.5" customHeight="1" x14ac:dyDescent="0.25"/>
  <cols>
    <col min="1" max="1" width="15.625" style="6" customWidth="1"/>
    <col min="2" max="3" width="8.625" style="7" customWidth="1"/>
    <col min="4" max="4" width="15.625" style="8" customWidth="1"/>
    <col min="5" max="5" width="50.625" style="9" customWidth="1"/>
    <col min="6" max="6" width="15.625" style="10" customWidth="1"/>
    <col min="7" max="7" width="50.625" style="11" customWidth="1"/>
    <col min="8" max="16384" width="9" style="6"/>
  </cols>
  <sheetData>
    <row r="1" spans="1:8" s="1" customFormat="1" ht="60" customHeight="1" x14ac:dyDescent="0.3">
      <c r="A1" s="68" t="s">
        <v>0</v>
      </c>
      <c r="B1" s="69"/>
      <c r="C1" s="69"/>
      <c r="D1" s="69"/>
      <c r="E1" s="69"/>
      <c r="F1" s="69"/>
      <c r="G1" s="69"/>
    </row>
    <row r="2" spans="1:8" s="4" customFormat="1" ht="162" customHeight="1" x14ac:dyDescent="0.25">
      <c r="A2" s="71" t="s">
        <v>1</v>
      </c>
      <c r="B2" s="74"/>
      <c r="C2" s="74"/>
      <c r="D2" s="74"/>
      <c r="E2" s="74"/>
      <c r="F2" s="74"/>
      <c r="G2" s="74"/>
    </row>
    <row r="3" spans="1:8" s="3" customFormat="1" ht="27.95" customHeight="1" x14ac:dyDescent="0.3">
      <c r="A3" s="68" t="s">
        <v>2</v>
      </c>
      <c r="B3" s="70"/>
      <c r="C3" s="70"/>
      <c r="D3" s="70"/>
      <c r="E3" s="70"/>
      <c r="F3" s="70"/>
      <c r="G3" s="70"/>
      <c r="H3" s="5"/>
    </row>
    <row r="4" spans="1:8" s="16" customFormat="1" ht="330.75" customHeight="1" x14ac:dyDescent="0.25">
      <c r="A4" s="71" t="s">
        <v>3</v>
      </c>
      <c r="B4" s="72"/>
      <c r="C4" s="72"/>
      <c r="D4" s="72"/>
      <c r="E4" s="72"/>
      <c r="F4" s="72"/>
      <c r="G4" s="72"/>
    </row>
    <row r="5" spans="1:8" s="3" customFormat="1" ht="27.95" customHeight="1" x14ac:dyDescent="0.3">
      <c r="A5" s="68" t="s">
        <v>4</v>
      </c>
      <c r="B5" s="70"/>
      <c r="C5" s="70"/>
      <c r="D5" s="70"/>
      <c r="E5" s="70"/>
      <c r="F5" s="70"/>
      <c r="G5" s="70"/>
      <c r="H5" s="5"/>
    </row>
    <row r="6" spans="1:8" s="4" customFormat="1" ht="409.5" customHeight="1" x14ac:dyDescent="0.25">
      <c r="A6" s="73" t="s">
        <v>5</v>
      </c>
      <c r="B6" s="72"/>
      <c r="C6" s="72"/>
      <c r="D6" s="72"/>
      <c r="E6" s="72"/>
      <c r="F6" s="72"/>
      <c r="G6" s="72"/>
    </row>
    <row r="7" spans="1:8" s="3" customFormat="1" ht="18.75" x14ac:dyDescent="0.3">
      <c r="A7" s="68" t="s">
        <v>6</v>
      </c>
      <c r="B7" s="70"/>
      <c r="C7" s="70"/>
      <c r="D7" s="70"/>
      <c r="E7" s="70"/>
      <c r="F7" s="70"/>
      <c r="G7" s="70"/>
      <c r="H7" s="5"/>
    </row>
    <row r="8" spans="1:8" s="4" customFormat="1" ht="123.75" customHeight="1" x14ac:dyDescent="0.25">
      <c r="A8" s="71" t="s">
        <v>7</v>
      </c>
      <c r="B8" s="72"/>
      <c r="C8" s="72"/>
      <c r="D8" s="72"/>
      <c r="E8" s="72"/>
      <c r="F8" s="72"/>
      <c r="G8" s="72"/>
    </row>
    <row r="21" spans="5:5" ht="31.5" customHeight="1" x14ac:dyDescent="0.25">
      <c r="E21" s="66"/>
    </row>
  </sheetData>
  <sheetProtection sheet="1" objects="1" scenarios="1"/>
  <mergeCells count="8">
    <mergeCell ref="A1:G1"/>
    <mergeCell ref="A7:G7"/>
    <mergeCell ref="A8:G8"/>
    <mergeCell ref="A3:G3"/>
    <mergeCell ref="A4:G4"/>
    <mergeCell ref="A5:G5"/>
    <mergeCell ref="A6:G6"/>
    <mergeCell ref="A2:G2"/>
  </mergeCells>
  <phoneticPr fontId="0" type="noConversion"/>
  <printOptions horizontalCentered="1"/>
  <pageMargins left="0.23622047244094491" right="0.23622047244094491" top="0.62992125984251968" bottom="0.82677165354330717" header="0.23622047244094491" footer="0.31496062992125984"/>
  <pageSetup paperSize="9" scale="50" orientation="portrait" cellComments="asDisplayed" r:id="rId1"/>
  <headerFooter alignWithMargins="0">
    <oddFooter xml:space="preserve">&amp;R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6"/>
  <sheetViews>
    <sheetView topLeftCell="A32" zoomScaleNormal="100" workbookViewId="0">
      <selection activeCell="G38" sqref="G38"/>
    </sheetView>
  </sheetViews>
  <sheetFormatPr defaultRowHeight="31.5" customHeight="1" x14ac:dyDescent="0.25"/>
  <cols>
    <col min="1" max="1" width="15.625" style="6" customWidth="1"/>
    <col min="2" max="3" width="8.625" style="7" customWidth="1"/>
    <col min="4" max="4" width="14.125" style="8" customWidth="1"/>
    <col min="5" max="5" width="38.625" style="9" customWidth="1"/>
    <col min="6" max="6" width="10.625" style="10" customWidth="1"/>
    <col min="7" max="7" width="45.625" style="11" customWidth="1"/>
    <col min="8" max="8" width="39.625" style="11" customWidth="1"/>
    <col min="9" max="9" width="17.25" style="6" customWidth="1"/>
    <col min="10" max="16384" width="9" style="6"/>
  </cols>
  <sheetData>
    <row r="1" spans="1:9" s="1" customFormat="1" ht="60" customHeight="1" x14ac:dyDescent="0.3">
      <c r="A1" s="75" t="s">
        <v>8</v>
      </c>
      <c r="B1" s="76"/>
      <c r="C1" s="76"/>
      <c r="D1" s="76"/>
      <c r="E1" s="76"/>
      <c r="F1" s="76"/>
      <c r="G1" s="76"/>
      <c r="H1" s="77"/>
    </row>
    <row r="2" spans="1:9" s="1" customFormat="1" ht="20.100000000000001" customHeight="1" x14ac:dyDescent="0.3">
      <c r="A2" s="78" t="s">
        <v>9</v>
      </c>
      <c r="B2" s="79" t="s">
        <v>10</v>
      </c>
      <c r="C2" s="79"/>
      <c r="D2" s="80" t="s">
        <v>11</v>
      </c>
      <c r="E2" s="80" t="s">
        <v>12</v>
      </c>
      <c r="F2" s="82" t="s">
        <v>13</v>
      </c>
      <c r="G2" s="82" t="s">
        <v>14</v>
      </c>
      <c r="H2" s="82" t="s">
        <v>15</v>
      </c>
    </row>
    <row r="3" spans="1:9" s="2" customFormat="1" ht="20.100000000000001" customHeight="1" x14ac:dyDescent="0.25">
      <c r="A3" s="78"/>
      <c r="B3" s="31" t="s">
        <v>16</v>
      </c>
      <c r="C3" s="32" t="s">
        <v>17</v>
      </c>
      <c r="D3" s="81"/>
      <c r="E3" s="81"/>
      <c r="F3" s="83"/>
      <c r="G3" s="83"/>
      <c r="H3" s="83"/>
    </row>
    <row r="4" spans="1:9" s="4" customFormat="1" ht="60" customHeight="1" x14ac:dyDescent="0.25">
      <c r="A4" s="33">
        <v>1</v>
      </c>
      <c r="B4" s="34">
        <v>1</v>
      </c>
      <c r="C4" s="34">
        <f>D4</f>
        <v>1</v>
      </c>
      <c r="D4" s="33">
        <v>1</v>
      </c>
      <c r="E4" s="35" t="s">
        <v>18</v>
      </c>
      <c r="F4" s="36" t="s">
        <v>19</v>
      </c>
      <c r="G4" s="37" t="s">
        <v>20</v>
      </c>
      <c r="H4" s="37" t="s">
        <v>21</v>
      </c>
    </row>
    <row r="5" spans="1:9" s="3" customFormat="1" ht="60" customHeight="1" x14ac:dyDescent="0.3">
      <c r="A5" s="38">
        <f>A4+1</f>
        <v>2</v>
      </c>
      <c r="B5" s="34">
        <f>C4+1</f>
        <v>2</v>
      </c>
      <c r="C5" s="34">
        <f>B5 + D5-1</f>
        <v>6</v>
      </c>
      <c r="D5" s="39">
        <v>5</v>
      </c>
      <c r="E5" s="35" t="s">
        <v>22</v>
      </c>
      <c r="F5" s="36" t="s">
        <v>23</v>
      </c>
      <c r="G5" s="37" t="s">
        <v>24</v>
      </c>
      <c r="H5" s="37" t="s">
        <v>21</v>
      </c>
      <c r="I5" s="18"/>
    </row>
    <row r="6" spans="1:9" s="3" customFormat="1" ht="60" customHeight="1" x14ac:dyDescent="0.3">
      <c r="A6" s="38">
        <f>A5+1</f>
        <v>3</v>
      </c>
      <c r="B6" s="34">
        <f>C5+1</f>
        <v>7</v>
      </c>
      <c r="C6" s="34">
        <f>B6 + D6-1</f>
        <v>8</v>
      </c>
      <c r="D6" s="39">
        <v>2</v>
      </c>
      <c r="E6" s="35" t="s">
        <v>25</v>
      </c>
      <c r="F6" s="36" t="s">
        <v>23</v>
      </c>
      <c r="G6" s="37" t="s">
        <v>26</v>
      </c>
      <c r="H6" s="37" t="s">
        <v>21</v>
      </c>
      <c r="I6" s="5"/>
    </row>
    <row r="7" spans="1:9" s="3" customFormat="1" ht="24.95" customHeight="1" x14ac:dyDescent="0.3">
      <c r="A7" s="75" t="s">
        <v>27</v>
      </c>
      <c r="B7" s="77"/>
      <c r="C7" s="77"/>
      <c r="D7" s="77"/>
      <c r="E7" s="77"/>
      <c r="F7" s="77"/>
      <c r="G7" s="77"/>
      <c r="H7" s="77"/>
      <c r="I7" s="5"/>
    </row>
    <row r="8" spans="1:9" s="3" customFormat="1" ht="18.75" x14ac:dyDescent="0.3">
      <c r="A8" s="89">
        <f>A6+1</f>
        <v>4</v>
      </c>
      <c r="B8" s="89">
        <f>C6+1</f>
        <v>9</v>
      </c>
      <c r="C8" s="89">
        <f>B8 + D8-1</f>
        <v>9</v>
      </c>
      <c r="D8" s="92">
        <v>1</v>
      </c>
      <c r="E8" s="86" t="s">
        <v>28</v>
      </c>
      <c r="F8" s="95" t="s">
        <v>23</v>
      </c>
      <c r="G8" s="40" t="s">
        <v>29</v>
      </c>
      <c r="H8" s="86" t="s">
        <v>30</v>
      </c>
      <c r="I8" s="5"/>
    </row>
    <row r="9" spans="1:9" s="3" customFormat="1" ht="107.25" customHeight="1" x14ac:dyDescent="0.3">
      <c r="A9" s="90"/>
      <c r="B9" s="90"/>
      <c r="C9" s="90"/>
      <c r="D9" s="93"/>
      <c r="E9" s="87"/>
      <c r="F9" s="96"/>
      <c r="G9" s="40" t="s">
        <v>31</v>
      </c>
      <c r="H9" s="87"/>
      <c r="I9" s="22"/>
    </row>
    <row r="10" spans="1:9" s="3" customFormat="1" ht="63.75" customHeight="1" x14ac:dyDescent="0.3">
      <c r="A10" s="91"/>
      <c r="B10" s="91"/>
      <c r="C10" s="91"/>
      <c r="D10" s="94"/>
      <c r="E10" s="88"/>
      <c r="F10" s="97"/>
      <c r="G10" s="40" t="s">
        <v>32</v>
      </c>
      <c r="H10" s="88"/>
      <c r="I10" s="5"/>
    </row>
    <row r="11" spans="1:9" s="3" customFormat="1" ht="24.95" customHeight="1" x14ac:dyDescent="0.3">
      <c r="A11" s="75" t="s">
        <v>33</v>
      </c>
      <c r="B11" s="75"/>
      <c r="C11" s="75"/>
      <c r="D11" s="75"/>
      <c r="E11" s="75"/>
      <c r="F11" s="75"/>
      <c r="G11" s="75"/>
      <c r="H11" s="75"/>
    </row>
    <row r="12" spans="1:9" s="3" customFormat="1" ht="60" customHeight="1" x14ac:dyDescent="0.3">
      <c r="A12" s="41">
        <f>A8+1</f>
        <v>5</v>
      </c>
      <c r="B12" s="41">
        <f>C8+1</f>
        <v>10</v>
      </c>
      <c r="C12" s="41">
        <f>B12 + D12-1</f>
        <v>25</v>
      </c>
      <c r="D12" s="42">
        <v>16</v>
      </c>
      <c r="E12" s="43" t="s">
        <v>34</v>
      </c>
      <c r="F12" s="44" t="s">
        <v>35</v>
      </c>
      <c r="G12" s="45" t="s">
        <v>36</v>
      </c>
      <c r="H12" s="46" t="s">
        <v>21</v>
      </c>
      <c r="I12" s="19"/>
    </row>
    <row r="13" spans="1:9" s="13" customFormat="1" ht="50.1" customHeight="1" x14ac:dyDescent="0.25">
      <c r="A13" s="75" t="s">
        <v>37</v>
      </c>
      <c r="B13" s="75"/>
      <c r="C13" s="75"/>
      <c r="D13" s="75"/>
      <c r="E13" s="75"/>
      <c r="F13" s="75"/>
      <c r="G13" s="75"/>
      <c r="H13" s="75"/>
    </row>
    <row r="14" spans="1:9" s="13" customFormat="1" ht="60" customHeight="1" x14ac:dyDescent="0.25">
      <c r="A14" s="47">
        <f>A12+1</f>
        <v>6</v>
      </c>
      <c r="B14" s="48">
        <f>C12+1</f>
        <v>26</v>
      </c>
      <c r="C14" s="48">
        <f>B14 + D14-1</f>
        <v>85</v>
      </c>
      <c r="D14" s="49">
        <v>60</v>
      </c>
      <c r="E14" s="46" t="s">
        <v>38</v>
      </c>
      <c r="F14" s="44" t="s">
        <v>23</v>
      </c>
      <c r="G14" s="46" t="s">
        <v>39</v>
      </c>
      <c r="H14" s="84" t="s">
        <v>40</v>
      </c>
    </row>
    <row r="15" spans="1:9" ht="60" customHeight="1" x14ac:dyDescent="0.25">
      <c r="A15" s="47">
        <f>A14+1</f>
        <v>7</v>
      </c>
      <c r="B15" s="48">
        <f>C14+1</f>
        <v>86</v>
      </c>
      <c r="C15" s="48">
        <f>B15 + D15-1</f>
        <v>125</v>
      </c>
      <c r="D15" s="50">
        <v>40</v>
      </c>
      <c r="E15" s="45" t="s">
        <v>41</v>
      </c>
      <c r="F15" s="44" t="s">
        <v>23</v>
      </c>
      <c r="G15" s="45"/>
      <c r="H15" s="85"/>
      <c r="I15" s="67"/>
    </row>
    <row r="16" spans="1:9" ht="60" customHeight="1" x14ac:dyDescent="0.25">
      <c r="A16" s="47">
        <f>A15+1</f>
        <v>8</v>
      </c>
      <c r="B16" s="48">
        <f>C15+1</f>
        <v>126</v>
      </c>
      <c r="C16" s="48">
        <f>B16 + D16-1</f>
        <v>127</v>
      </c>
      <c r="D16" s="50">
        <v>2</v>
      </c>
      <c r="E16" s="45" t="s">
        <v>42</v>
      </c>
      <c r="F16" s="44" t="s">
        <v>43</v>
      </c>
      <c r="G16" s="45" t="s">
        <v>44</v>
      </c>
      <c r="H16" s="85"/>
      <c r="I16" s="67"/>
    </row>
    <row r="17" spans="1:9" ht="50.1" customHeight="1" x14ac:dyDescent="0.25">
      <c r="A17" s="75" t="s">
        <v>45</v>
      </c>
      <c r="B17" s="75"/>
      <c r="C17" s="75"/>
      <c r="D17" s="75"/>
      <c r="E17" s="75"/>
      <c r="F17" s="75"/>
      <c r="G17" s="75"/>
      <c r="H17" s="75"/>
      <c r="I17" s="67"/>
    </row>
    <row r="18" spans="1:9" ht="60" customHeight="1" x14ac:dyDescent="0.25">
      <c r="A18" s="47">
        <f>A16 +1</f>
        <v>9</v>
      </c>
      <c r="B18" s="51">
        <f>C16 +1</f>
        <v>128</v>
      </c>
      <c r="C18" s="51">
        <f>B18+ D18-1</f>
        <v>151</v>
      </c>
      <c r="D18" s="50">
        <v>24</v>
      </c>
      <c r="E18" s="45" t="s">
        <v>46</v>
      </c>
      <c r="F18" s="44" t="s">
        <v>23</v>
      </c>
      <c r="G18" s="45"/>
      <c r="H18" s="84" t="s">
        <v>47</v>
      </c>
      <c r="I18" s="67"/>
    </row>
    <row r="19" spans="1:9" ht="53.25" customHeight="1" x14ac:dyDescent="0.25">
      <c r="A19" s="47">
        <f>A18+1</f>
        <v>10</v>
      </c>
      <c r="B19" s="51">
        <f>C18+1</f>
        <v>152</v>
      </c>
      <c r="C19" s="51">
        <f t="shared" ref="C19:C25" si="0">B19+ D19-1</f>
        <v>171</v>
      </c>
      <c r="D19" s="50">
        <v>20</v>
      </c>
      <c r="E19" s="45" t="s">
        <v>48</v>
      </c>
      <c r="F19" s="44" t="s">
        <v>23</v>
      </c>
      <c r="G19" s="45"/>
      <c r="H19" s="84"/>
      <c r="I19" s="67"/>
    </row>
    <row r="20" spans="1:9" s="3" customFormat="1" ht="30" customHeight="1" x14ac:dyDescent="0.3">
      <c r="A20" s="103">
        <f>A19+1</f>
        <v>11</v>
      </c>
      <c r="B20" s="104">
        <f>C19+1</f>
        <v>172</v>
      </c>
      <c r="C20" s="104">
        <f>B20+ D20-1</f>
        <v>172</v>
      </c>
      <c r="D20" s="106">
        <v>1</v>
      </c>
      <c r="E20" s="99" t="s">
        <v>49</v>
      </c>
      <c r="F20" s="100" t="s">
        <v>23</v>
      </c>
      <c r="G20" s="37" t="s">
        <v>50</v>
      </c>
      <c r="H20" s="84"/>
      <c r="I20" s="67"/>
    </row>
    <row r="21" spans="1:9" s="3" customFormat="1" ht="30" customHeight="1" x14ac:dyDescent="0.3">
      <c r="A21" s="103"/>
      <c r="B21" s="105"/>
      <c r="C21" s="104"/>
      <c r="D21" s="106"/>
      <c r="E21" s="99"/>
      <c r="F21" s="100"/>
      <c r="G21" s="37" t="s">
        <v>51</v>
      </c>
      <c r="H21" s="84"/>
      <c r="I21" s="67"/>
    </row>
    <row r="22" spans="1:9" s="3" customFormat="1" ht="30" customHeight="1" x14ac:dyDescent="0.3">
      <c r="A22" s="103"/>
      <c r="B22" s="105"/>
      <c r="C22" s="104"/>
      <c r="D22" s="106"/>
      <c r="E22" s="99"/>
      <c r="F22" s="100"/>
      <c r="G22" s="37" t="s">
        <v>52</v>
      </c>
      <c r="H22" s="84"/>
      <c r="I22" s="67"/>
    </row>
    <row r="23" spans="1:9" ht="60" customHeight="1" x14ac:dyDescent="0.25">
      <c r="A23" s="47">
        <f>A20+1</f>
        <v>12</v>
      </c>
      <c r="B23" s="48">
        <f>C20+1</f>
        <v>173</v>
      </c>
      <c r="C23" s="51">
        <f t="shared" si="0"/>
        <v>180</v>
      </c>
      <c r="D23" s="50">
        <v>8</v>
      </c>
      <c r="E23" s="46" t="s">
        <v>53</v>
      </c>
      <c r="F23" s="44" t="s">
        <v>54</v>
      </c>
      <c r="G23" s="46" t="s">
        <v>55</v>
      </c>
      <c r="H23" s="102"/>
      <c r="I23" s="67"/>
    </row>
    <row r="24" spans="1:9" ht="60" customHeight="1" x14ac:dyDescent="0.25">
      <c r="A24" s="47">
        <f>A23+1</f>
        <v>13</v>
      </c>
      <c r="B24" s="48">
        <f>C23+1</f>
        <v>181</v>
      </c>
      <c r="C24" s="51">
        <f t="shared" si="0"/>
        <v>220</v>
      </c>
      <c r="D24" s="50">
        <v>40</v>
      </c>
      <c r="E24" s="46" t="s">
        <v>56</v>
      </c>
      <c r="F24" s="44" t="s">
        <v>23</v>
      </c>
      <c r="G24" s="46" t="s">
        <v>57</v>
      </c>
      <c r="H24" s="102"/>
      <c r="I24" s="67"/>
    </row>
    <row r="25" spans="1:9" ht="60" customHeight="1" x14ac:dyDescent="0.25">
      <c r="A25" s="47">
        <f>A24+1</f>
        <v>14</v>
      </c>
      <c r="B25" s="48">
        <f>C24+1</f>
        <v>221</v>
      </c>
      <c r="C25" s="51">
        <f t="shared" si="0"/>
        <v>222</v>
      </c>
      <c r="D25" s="50">
        <v>2</v>
      </c>
      <c r="E25" s="46" t="s">
        <v>58</v>
      </c>
      <c r="F25" s="44" t="s">
        <v>43</v>
      </c>
      <c r="G25" s="46" t="s">
        <v>44</v>
      </c>
      <c r="H25" s="102"/>
      <c r="I25" s="67"/>
    </row>
    <row r="26" spans="1:9" ht="24.95" customHeight="1" x14ac:dyDescent="0.25">
      <c r="A26" s="75" t="s">
        <v>59</v>
      </c>
      <c r="B26" s="75"/>
      <c r="C26" s="75"/>
      <c r="D26" s="75"/>
      <c r="E26" s="75"/>
      <c r="F26" s="75"/>
      <c r="G26" s="75"/>
      <c r="H26" s="75"/>
      <c r="I26" s="67"/>
    </row>
    <row r="27" spans="1:9" ht="60" customHeight="1" x14ac:dyDescent="0.25">
      <c r="A27" s="38">
        <f>A25+1</f>
        <v>15</v>
      </c>
      <c r="B27" s="38">
        <f>C25+1</f>
        <v>223</v>
      </c>
      <c r="C27" s="38">
        <f>B27 + D27-1</f>
        <v>226</v>
      </c>
      <c r="D27" s="33">
        <v>4</v>
      </c>
      <c r="E27" s="37" t="s">
        <v>60</v>
      </c>
      <c r="F27" s="36" t="s">
        <v>19</v>
      </c>
      <c r="G27" s="40" t="s">
        <v>61</v>
      </c>
      <c r="H27" s="37" t="s">
        <v>21</v>
      </c>
      <c r="I27" s="67"/>
    </row>
    <row r="28" spans="1:9" ht="50.1" customHeight="1" x14ac:dyDescent="0.25">
      <c r="A28" s="101" t="s">
        <v>62</v>
      </c>
      <c r="B28" s="75"/>
      <c r="C28" s="75"/>
      <c r="D28" s="75"/>
      <c r="E28" s="75"/>
      <c r="F28" s="75"/>
      <c r="G28" s="75"/>
      <c r="H28" s="75"/>
      <c r="I28" s="67"/>
    </row>
    <row r="29" spans="1:9" ht="139.5" customHeight="1" x14ac:dyDescent="0.25">
      <c r="A29" s="38">
        <f>A27+1</f>
        <v>16</v>
      </c>
      <c r="B29" s="38">
        <f>C27+1</f>
        <v>227</v>
      </c>
      <c r="C29" s="38">
        <f>B29 + D29-1</f>
        <v>242</v>
      </c>
      <c r="D29" s="49">
        <v>16</v>
      </c>
      <c r="E29" s="43" t="s">
        <v>63</v>
      </c>
      <c r="F29" s="44" t="s">
        <v>35</v>
      </c>
      <c r="G29" s="45" t="s">
        <v>36</v>
      </c>
      <c r="H29" s="37" t="s">
        <v>64</v>
      </c>
      <c r="I29" s="67"/>
    </row>
    <row r="30" spans="1:9" ht="24.95" customHeight="1" x14ac:dyDescent="0.25">
      <c r="A30" s="75" t="s">
        <v>65</v>
      </c>
      <c r="B30" s="75"/>
      <c r="C30" s="75"/>
      <c r="D30" s="75"/>
      <c r="E30" s="75"/>
      <c r="F30" s="75"/>
      <c r="G30" s="75"/>
      <c r="H30" s="75"/>
      <c r="I30" s="67"/>
    </row>
    <row r="31" spans="1:9" ht="60" customHeight="1" x14ac:dyDescent="0.25">
      <c r="A31" s="47">
        <f>A29+1</f>
        <v>17</v>
      </c>
      <c r="B31" s="34">
        <f>C29+1</f>
        <v>243</v>
      </c>
      <c r="C31" s="34">
        <f>B31 + D31-1</f>
        <v>1788</v>
      </c>
      <c r="D31" s="34">
        <f>1798-B31-9</f>
        <v>1546</v>
      </c>
      <c r="E31" s="37" t="s">
        <v>66</v>
      </c>
      <c r="F31" s="36" t="s">
        <v>23</v>
      </c>
      <c r="G31" s="37" t="s">
        <v>67</v>
      </c>
      <c r="H31" s="37"/>
      <c r="I31" s="67"/>
    </row>
    <row r="32" spans="1:9" ht="24.95" customHeight="1" x14ac:dyDescent="0.25">
      <c r="A32" s="75" t="s">
        <v>68</v>
      </c>
      <c r="B32" s="75"/>
      <c r="C32" s="75"/>
      <c r="D32" s="75"/>
      <c r="E32" s="75"/>
      <c r="F32" s="75"/>
      <c r="G32" s="75"/>
      <c r="H32" s="75"/>
      <c r="I32" s="67"/>
    </row>
    <row r="33" spans="1:8" ht="90" customHeight="1" x14ac:dyDescent="0.25">
      <c r="A33" s="47">
        <f>A31+1</f>
        <v>18</v>
      </c>
      <c r="B33" s="34">
        <f>C31+1</f>
        <v>1789</v>
      </c>
      <c r="C33" s="34">
        <f>B33 + D33-1</f>
        <v>1797</v>
      </c>
      <c r="D33" s="34">
        <v>9</v>
      </c>
      <c r="E33" s="37" t="s">
        <v>69</v>
      </c>
      <c r="F33" s="36" t="s">
        <v>19</v>
      </c>
      <c r="G33" s="37" t="s">
        <v>70</v>
      </c>
      <c r="H33" s="37" t="s">
        <v>71</v>
      </c>
    </row>
    <row r="34" spans="1:8" ht="24.95" customHeight="1" x14ac:dyDescent="0.25">
      <c r="A34" s="75" t="s">
        <v>72</v>
      </c>
      <c r="B34" s="75"/>
      <c r="C34" s="75"/>
      <c r="D34" s="75"/>
      <c r="E34" s="75"/>
      <c r="F34" s="75"/>
      <c r="G34" s="75"/>
      <c r="H34" s="75"/>
    </row>
    <row r="35" spans="1:8" ht="60" customHeight="1" x14ac:dyDescent="0.25">
      <c r="A35" s="38">
        <f>A33+1</f>
        <v>19</v>
      </c>
      <c r="B35" s="34">
        <f>C33+1</f>
        <v>1798</v>
      </c>
      <c r="C35" s="34">
        <f>B35 + D35-1</f>
        <v>1798</v>
      </c>
      <c r="D35" s="39">
        <v>1</v>
      </c>
      <c r="E35" s="37" t="s">
        <v>73</v>
      </c>
      <c r="F35" s="36" t="s">
        <v>23</v>
      </c>
      <c r="G35" s="37" t="s">
        <v>74</v>
      </c>
      <c r="H35" s="37" t="s">
        <v>21</v>
      </c>
    </row>
    <row r="36" spans="1:8" ht="60" customHeight="1" x14ac:dyDescent="0.25">
      <c r="A36" s="38">
        <f>A35+1</f>
        <v>20</v>
      </c>
      <c r="B36" s="98" t="s">
        <v>161</v>
      </c>
      <c r="C36" s="98"/>
      <c r="D36" s="98"/>
      <c r="E36" s="98"/>
      <c r="F36" s="98"/>
      <c r="G36" s="98"/>
      <c r="H36" s="98"/>
    </row>
  </sheetData>
  <sheetProtection sheet="1" objects="1" scenarios="1" formatCells="0"/>
  <mergeCells count="33">
    <mergeCell ref="A34:H34"/>
    <mergeCell ref="B36:H36"/>
    <mergeCell ref="A32:H32"/>
    <mergeCell ref="H8:H10"/>
    <mergeCell ref="E20:E22"/>
    <mergeCell ref="F20:F22"/>
    <mergeCell ref="A26:H26"/>
    <mergeCell ref="A28:H28"/>
    <mergeCell ref="H18:H25"/>
    <mergeCell ref="A20:A22"/>
    <mergeCell ref="B20:B22"/>
    <mergeCell ref="C20:C22"/>
    <mergeCell ref="D20:D22"/>
    <mergeCell ref="A30:H30"/>
    <mergeCell ref="A7:H7"/>
    <mergeCell ref="A11:H11"/>
    <mergeCell ref="A13:H13"/>
    <mergeCell ref="H14:H16"/>
    <mergeCell ref="A17:H17"/>
    <mergeCell ref="E8:E10"/>
    <mergeCell ref="A8:A10"/>
    <mergeCell ref="B8:B10"/>
    <mergeCell ref="C8:C10"/>
    <mergeCell ref="D8:D10"/>
    <mergeCell ref="F8:F10"/>
    <mergeCell ref="A1:H1"/>
    <mergeCell ref="A2:A3"/>
    <mergeCell ref="B2:C2"/>
    <mergeCell ref="D2:D3"/>
    <mergeCell ref="E2:E3"/>
    <mergeCell ref="F2:F3"/>
    <mergeCell ref="G2:G3"/>
    <mergeCell ref="H2:H3"/>
  </mergeCells>
  <printOptions horizontalCentered="1" gridLines="1" gridLinesSet="0"/>
  <pageMargins left="0" right="0" top="0.62992125984251968" bottom="0.82677165354330717" header="0.23622047244094491" footer="0.31496062992125984"/>
  <pageSetup paperSize="9" scale="50" fitToHeight="5" orientation="portrait" cellComments="asDisplayed" horizontalDpi="300" verticalDpi="300" r:id="rId1"/>
  <headerFooter alignWithMargins="0">
    <oddFooter xml:space="preserve">&amp;R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9"/>
  <sheetViews>
    <sheetView topLeftCell="B43" zoomScaleNormal="100" zoomScaleSheetLayoutView="50" workbookViewId="0">
      <selection activeCell="B49" sqref="B49:H49"/>
    </sheetView>
  </sheetViews>
  <sheetFormatPr defaultRowHeight="15.75" x14ac:dyDescent="0.25"/>
  <cols>
    <col min="1" max="1" width="10.625" style="6" customWidth="1"/>
    <col min="2" max="3" width="8.625" style="7" customWidth="1"/>
    <col min="4" max="4" width="13.375" style="8" customWidth="1"/>
    <col min="5" max="5" width="45.625" style="9" customWidth="1"/>
    <col min="6" max="6" width="10.625" style="10" customWidth="1"/>
    <col min="7" max="7" width="45.625" style="11" customWidth="1"/>
    <col min="8" max="8" width="38.625" style="12" customWidth="1"/>
    <col min="9" max="9" width="39.375" style="12" customWidth="1"/>
    <col min="10" max="16384" width="9" style="12"/>
  </cols>
  <sheetData>
    <row r="1" spans="1:8" ht="60" customHeight="1" x14ac:dyDescent="0.3">
      <c r="A1" s="68" t="s">
        <v>75</v>
      </c>
      <c r="B1" s="70"/>
      <c r="C1" s="70"/>
      <c r="D1" s="70"/>
      <c r="E1" s="70"/>
      <c r="F1" s="70"/>
      <c r="G1" s="70"/>
      <c r="H1" s="70"/>
    </row>
    <row r="2" spans="1:8" ht="15.75" customHeight="1" x14ac:dyDescent="0.25">
      <c r="A2" s="116" t="s">
        <v>9</v>
      </c>
      <c r="B2" s="117" t="s">
        <v>10</v>
      </c>
      <c r="C2" s="117"/>
      <c r="D2" s="118" t="s">
        <v>11</v>
      </c>
      <c r="E2" s="117" t="s">
        <v>12</v>
      </c>
      <c r="F2" s="119" t="s">
        <v>13</v>
      </c>
      <c r="G2" s="119" t="s">
        <v>14</v>
      </c>
      <c r="H2" s="119" t="s">
        <v>15</v>
      </c>
    </row>
    <row r="3" spans="1:8" ht="19.5" x14ac:dyDescent="0.25">
      <c r="A3" s="116"/>
      <c r="B3" s="14" t="s">
        <v>16</v>
      </c>
      <c r="C3" s="15" t="s">
        <v>17</v>
      </c>
      <c r="D3" s="118"/>
      <c r="E3" s="117"/>
      <c r="F3" s="119"/>
      <c r="G3" s="120"/>
      <c r="H3" s="119"/>
    </row>
    <row r="4" spans="1:8" ht="60" customHeight="1" x14ac:dyDescent="0.25">
      <c r="A4" s="23">
        <v>1</v>
      </c>
      <c r="B4" s="24">
        <v>1</v>
      </c>
      <c r="C4" s="24">
        <f>D4</f>
        <v>1</v>
      </c>
      <c r="D4" s="23">
        <v>1</v>
      </c>
      <c r="E4" s="52" t="s">
        <v>18</v>
      </c>
      <c r="F4" s="25" t="s">
        <v>19</v>
      </c>
      <c r="G4" s="29" t="s">
        <v>76</v>
      </c>
      <c r="H4" s="26" t="s">
        <v>77</v>
      </c>
    </row>
    <row r="5" spans="1:8" s="21" customFormat="1" ht="50.1" customHeight="1" x14ac:dyDescent="0.3">
      <c r="A5" s="68" t="s">
        <v>78</v>
      </c>
      <c r="B5" s="68"/>
      <c r="C5" s="68"/>
      <c r="D5" s="68"/>
      <c r="E5" s="68"/>
      <c r="F5" s="68"/>
      <c r="G5" s="68"/>
      <c r="H5" s="68"/>
    </row>
    <row r="6" spans="1:8" s="3" customFormat="1" ht="206.25" x14ac:dyDescent="0.3">
      <c r="A6" s="23">
        <f>A4+1</f>
        <v>2</v>
      </c>
      <c r="B6" s="24">
        <f>C4+1</f>
        <v>2</v>
      </c>
      <c r="C6" s="24">
        <f>B6 + D6-1</f>
        <v>21</v>
      </c>
      <c r="D6" s="23">
        <v>20</v>
      </c>
      <c r="E6" s="52" t="s">
        <v>79</v>
      </c>
      <c r="F6" s="25" t="s">
        <v>23</v>
      </c>
      <c r="G6" s="53" t="s">
        <v>80</v>
      </c>
      <c r="H6" s="54" t="s">
        <v>81</v>
      </c>
    </row>
    <row r="7" spans="1:8" s="17" customFormat="1" ht="24.95" customHeight="1" x14ac:dyDescent="0.3">
      <c r="A7" s="68" t="s">
        <v>82</v>
      </c>
      <c r="B7" s="68"/>
      <c r="C7" s="68"/>
      <c r="D7" s="68"/>
      <c r="E7" s="68"/>
      <c r="F7" s="68"/>
      <c r="G7" s="68"/>
      <c r="H7" s="68"/>
    </row>
    <row r="8" spans="1:8" ht="60" customHeight="1" x14ac:dyDescent="0.25">
      <c r="A8" s="27">
        <f>A6+1</f>
        <v>3</v>
      </c>
      <c r="B8" s="27">
        <f>C6+1</f>
        <v>22</v>
      </c>
      <c r="C8" s="27">
        <f>B8 + D8-1</f>
        <v>29</v>
      </c>
      <c r="D8" s="23">
        <v>8</v>
      </c>
      <c r="E8" s="29" t="s">
        <v>83</v>
      </c>
      <c r="F8" s="25" t="s">
        <v>54</v>
      </c>
      <c r="G8" s="29" t="s">
        <v>55</v>
      </c>
      <c r="H8" s="26" t="s">
        <v>77</v>
      </c>
    </row>
    <row r="9" spans="1:8" s="3" customFormat="1" ht="112.5" x14ac:dyDescent="0.3">
      <c r="A9" s="27">
        <f>A8+1</f>
        <v>4</v>
      </c>
      <c r="B9" s="27">
        <f>C8+1</f>
        <v>30</v>
      </c>
      <c r="C9" s="27">
        <f>B9 + D9-1</f>
        <v>37</v>
      </c>
      <c r="D9" s="23">
        <v>8</v>
      </c>
      <c r="E9" s="52" t="s">
        <v>84</v>
      </c>
      <c r="F9" s="25" t="s">
        <v>54</v>
      </c>
      <c r="G9" s="29" t="s">
        <v>55</v>
      </c>
      <c r="H9" s="55" t="s">
        <v>85</v>
      </c>
    </row>
    <row r="10" spans="1:8" ht="75" x14ac:dyDescent="0.25">
      <c r="A10" s="27">
        <f>A9+1</f>
        <v>5</v>
      </c>
      <c r="B10" s="27">
        <f>C9+1</f>
        <v>38</v>
      </c>
      <c r="C10" s="27">
        <f>B10 + D10-1</f>
        <v>45</v>
      </c>
      <c r="D10" s="23">
        <v>8</v>
      </c>
      <c r="E10" s="29" t="s">
        <v>86</v>
      </c>
      <c r="F10" s="25" t="s">
        <v>54</v>
      </c>
      <c r="G10" s="29" t="s">
        <v>55</v>
      </c>
      <c r="H10" s="26" t="s">
        <v>87</v>
      </c>
    </row>
    <row r="11" spans="1:8" s="17" customFormat="1" ht="24.95" customHeight="1" x14ac:dyDescent="0.3">
      <c r="A11" s="68" t="s">
        <v>88</v>
      </c>
      <c r="B11" s="68"/>
      <c r="C11" s="68"/>
      <c r="D11" s="68"/>
      <c r="E11" s="68"/>
      <c r="F11" s="68"/>
      <c r="G11" s="68"/>
      <c r="H11" s="68"/>
    </row>
    <row r="12" spans="1:8" s="3" customFormat="1" ht="111" customHeight="1" x14ac:dyDescent="0.3">
      <c r="A12" s="107">
        <f>A10+1</f>
        <v>6</v>
      </c>
      <c r="B12" s="107">
        <f>C10+1</f>
        <v>46</v>
      </c>
      <c r="C12" s="111">
        <f>B12 + D12-1</f>
        <v>46</v>
      </c>
      <c r="D12" s="111">
        <v>1</v>
      </c>
      <c r="E12" s="137" t="s">
        <v>89</v>
      </c>
      <c r="F12" s="111" t="s">
        <v>23</v>
      </c>
      <c r="G12" s="56" t="s">
        <v>90</v>
      </c>
      <c r="H12" s="135" t="s">
        <v>77</v>
      </c>
    </row>
    <row r="13" spans="1:8" s="3" customFormat="1" ht="225" x14ac:dyDescent="0.3">
      <c r="A13" s="109"/>
      <c r="B13" s="109"/>
      <c r="C13" s="112"/>
      <c r="D13" s="112"/>
      <c r="E13" s="138"/>
      <c r="F13" s="112"/>
      <c r="G13" s="56" t="s">
        <v>91</v>
      </c>
      <c r="H13" s="136"/>
    </row>
    <row r="14" spans="1:8" s="3" customFormat="1" ht="30" customHeight="1" x14ac:dyDescent="0.3">
      <c r="A14" s="113">
        <f>A12+1</f>
        <v>7</v>
      </c>
      <c r="B14" s="110">
        <f>C12+1</f>
        <v>47</v>
      </c>
      <c r="C14" s="110">
        <f>B14 + D14-1</f>
        <v>47</v>
      </c>
      <c r="D14" s="110">
        <v>1</v>
      </c>
      <c r="E14" s="130" t="s">
        <v>92</v>
      </c>
      <c r="F14" s="110" t="s">
        <v>23</v>
      </c>
      <c r="G14" s="29" t="s">
        <v>29</v>
      </c>
      <c r="H14" s="129" t="s">
        <v>77</v>
      </c>
    </row>
    <row r="15" spans="1:8" s="3" customFormat="1" ht="60" customHeight="1" x14ac:dyDescent="0.3">
      <c r="A15" s="110"/>
      <c r="B15" s="110"/>
      <c r="C15" s="110"/>
      <c r="D15" s="110"/>
      <c r="E15" s="130"/>
      <c r="F15" s="110"/>
      <c r="G15" s="29" t="s">
        <v>93</v>
      </c>
      <c r="H15" s="129"/>
    </row>
    <row r="16" spans="1:8" s="3" customFormat="1" ht="60" customHeight="1" x14ac:dyDescent="0.3">
      <c r="A16" s="110"/>
      <c r="B16" s="110"/>
      <c r="C16" s="110"/>
      <c r="D16" s="110"/>
      <c r="E16" s="130"/>
      <c r="F16" s="110"/>
      <c r="G16" s="29" t="s">
        <v>94</v>
      </c>
      <c r="H16" s="129"/>
    </row>
    <row r="17" spans="1:8" s="3" customFormat="1" ht="168.75" x14ac:dyDescent="0.3">
      <c r="A17" s="27">
        <f>A14+1</f>
        <v>8</v>
      </c>
      <c r="B17" s="27">
        <f>C14+1</f>
        <v>48</v>
      </c>
      <c r="C17" s="27">
        <f>B17 + D17-1</f>
        <v>49</v>
      </c>
      <c r="D17" s="57">
        <v>2</v>
      </c>
      <c r="E17" s="29" t="s">
        <v>95</v>
      </c>
      <c r="F17" s="25" t="s">
        <v>23</v>
      </c>
      <c r="G17" s="56" t="s">
        <v>96</v>
      </c>
      <c r="H17" s="56" t="s">
        <v>97</v>
      </c>
    </row>
    <row r="18" spans="1:8" s="3" customFormat="1" ht="24.95" customHeight="1" x14ac:dyDescent="0.3">
      <c r="A18" s="68" t="s">
        <v>98</v>
      </c>
      <c r="B18" s="68"/>
      <c r="C18" s="68"/>
      <c r="D18" s="68"/>
      <c r="E18" s="68"/>
      <c r="F18" s="68"/>
      <c r="G18" s="68"/>
      <c r="H18" s="68"/>
    </row>
    <row r="19" spans="1:8" s="3" customFormat="1" ht="187.5" x14ac:dyDescent="0.3">
      <c r="A19" s="107">
        <f>A17+1</f>
        <v>9</v>
      </c>
      <c r="B19" s="107">
        <f>C17+1</f>
        <v>50</v>
      </c>
      <c r="C19" s="111">
        <f>B19 + D19-1</f>
        <v>50</v>
      </c>
      <c r="D19" s="111">
        <v>1</v>
      </c>
      <c r="E19" s="133" t="s">
        <v>99</v>
      </c>
      <c r="F19" s="111" t="s">
        <v>23</v>
      </c>
      <c r="G19" s="56" t="s">
        <v>159</v>
      </c>
      <c r="H19" s="135" t="s">
        <v>77</v>
      </c>
    </row>
    <row r="20" spans="1:8" s="3" customFormat="1" ht="131.25" x14ac:dyDescent="0.3">
      <c r="A20" s="109"/>
      <c r="B20" s="109"/>
      <c r="C20" s="112"/>
      <c r="D20" s="112"/>
      <c r="E20" s="134"/>
      <c r="F20" s="112"/>
      <c r="G20" s="56" t="s">
        <v>100</v>
      </c>
      <c r="H20" s="136"/>
    </row>
    <row r="21" spans="1:8" s="20" customFormat="1" ht="206.25" x14ac:dyDescent="0.25">
      <c r="A21" s="58">
        <f>A19+1</f>
        <v>10</v>
      </c>
      <c r="B21" s="58">
        <f>C19+1</f>
        <v>51</v>
      </c>
      <c r="C21" s="58">
        <f t="shared" ref="C21:C26" si="0">B21 + D21-1</f>
        <v>53</v>
      </c>
      <c r="D21" s="57">
        <v>3</v>
      </c>
      <c r="E21" s="59" t="s">
        <v>101</v>
      </c>
      <c r="F21" s="60" t="s">
        <v>23</v>
      </c>
      <c r="G21" s="61" t="s">
        <v>102</v>
      </c>
      <c r="H21" s="59" t="s">
        <v>160</v>
      </c>
    </row>
    <row r="22" spans="1:8" s="3" customFormat="1" ht="30" customHeight="1" x14ac:dyDescent="0.3">
      <c r="A22" s="107">
        <f>A21+1</f>
        <v>11</v>
      </c>
      <c r="B22" s="113">
        <f>C21+1</f>
        <v>54</v>
      </c>
      <c r="C22" s="110">
        <f>B22 + D22-1</f>
        <v>54</v>
      </c>
      <c r="D22" s="114">
        <v>1</v>
      </c>
      <c r="E22" s="115" t="s">
        <v>103</v>
      </c>
      <c r="F22" s="114" t="s">
        <v>23</v>
      </c>
      <c r="G22" s="62" t="s">
        <v>29</v>
      </c>
      <c r="H22" s="129" t="s">
        <v>77</v>
      </c>
    </row>
    <row r="23" spans="1:8" s="3" customFormat="1" ht="30" customHeight="1" x14ac:dyDescent="0.3">
      <c r="A23" s="108"/>
      <c r="B23" s="110"/>
      <c r="C23" s="110"/>
      <c r="D23" s="114"/>
      <c r="E23" s="115"/>
      <c r="F23" s="114"/>
      <c r="G23" s="62" t="s">
        <v>104</v>
      </c>
      <c r="H23" s="129"/>
    </row>
    <row r="24" spans="1:8" s="3" customFormat="1" ht="30" customHeight="1" x14ac:dyDescent="0.3">
      <c r="A24" s="109"/>
      <c r="B24" s="110"/>
      <c r="C24" s="110"/>
      <c r="D24" s="114"/>
      <c r="E24" s="115"/>
      <c r="F24" s="114"/>
      <c r="G24" s="62" t="s">
        <v>105</v>
      </c>
      <c r="H24" s="129"/>
    </row>
    <row r="25" spans="1:8" ht="240" customHeight="1" x14ac:dyDescent="0.25">
      <c r="A25" s="27">
        <f>A22+1</f>
        <v>12</v>
      </c>
      <c r="B25" s="27">
        <f>C22+1</f>
        <v>55</v>
      </c>
      <c r="C25" s="27">
        <f t="shared" si="0"/>
        <v>69</v>
      </c>
      <c r="D25" s="57">
        <v>15</v>
      </c>
      <c r="E25" s="61" t="s">
        <v>106</v>
      </c>
      <c r="F25" s="60" t="s">
        <v>19</v>
      </c>
      <c r="G25" s="61" t="s">
        <v>107</v>
      </c>
      <c r="H25" s="52" t="s">
        <v>77</v>
      </c>
    </row>
    <row r="26" spans="1:8" ht="255" customHeight="1" x14ac:dyDescent="0.25">
      <c r="A26" s="27">
        <f t="shared" ref="A26:A42" si="1">A25+1</f>
        <v>13</v>
      </c>
      <c r="B26" s="27">
        <f t="shared" ref="B26" si="2">C25+1</f>
        <v>70</v>
      </c>
      <c r="C26" s="27">
        <f t="shared" si="0"/>
        <v>84</v>
      </c>
      <c r="D26" s="57">
        <v>15</v>
      </c>
      <c r="E26" s="61" t="s">
        <v>108</v>
      </c>
      <c r="F26" s="60" t="s">
        <v>19</v>
      </c>
      <c r="G26" s="61" t="s">
        <v>109</v>
      </c>
      <c r="H26" s="52"/>
    </row>
    <row r="27" spans="1:8" s="3" customFormat="1" ht="24.95" customHeight="1" x14ac:dyDescent="0.3">
      <c r="A27" s="121" t="s">
        <v>110</v>
      </c>
      <c r="B27" s="122"/>
      <c r="C27" s="122"/>
      <c r="D27" s="122"/>
      <c r="E27" s="122"/>
      <c r="F27" s="122"/>
      <c r="G27" s="122"/>
      <c r="H27" s="123"/>
    </row>
    <row r="28" spans="1:8" s="3" customFormat="1" ht="60" customHeight="1" x14ac:dyDescent="0.3">
      <c r="A28" s="27">
        <f>A26+1</f>
        <v>14</v>
      </c>
      <c r="B28" s="27">
        <f>C26+1</f>
        <v>85</v>
      </c>
      <c r="C28" s="23">
        <f>B28 + D28-1</f>
        <v>87</v>
      </c>
      <c r="D28" s="57">
        <v>3</v>
      </c>
      <c r="E28" s="62" t="s">
        <v>111</v>
      </c>
      <c r="F28" s="57" t="s">
        <v>23</v>
      </c>
      <c r="G28" s="62" t="s">
        <v>102</v>
      </c>
      <c r="H28" s="26"/>
    </row>
    <row r="29" spans="1:8" s="3" customFormat="1" ht="24.95" customHeight="1" x14ac:dyDescent="0.3">
      <c r="A29" s="121" t="s">
        <v>112</v>
      </c>
      <c r="B29" s="122"/>
      <c r="C29" s="122"/>
      <c r="D29" s="122"/>
      <c r="E29" s="122"/>
      <c r="F29" s="122"/>
      <c r="G29" s="122"/>
      <c r="H29" s="123"/>
    </row>
    <row r="30" spans="1:8" s="3" customFormat="1" ht="30" customHeight="1" x14ac:dyDescent="0.3">
      <c r="A30" s="113">
        <f>A28+1</f>
        <v>15</v>
      </c>
      <c r="B30" s="113">
        <f>C28+1</f>
        <v>88</v>
      </c>
      <c r="C30" s="110">
        <f>B30 + D30-1</f>
        <v>88</v>
      </c>
      <c r="D30" s="114">
        <v>1</v>
      </c>
      <c r="E30" s="128" t="s">
        <v>113</v>
      </c>
      <c r="F30" s="114" t="s">
        <v>23</v>
      </c>
      <c r="G30" s="62" t="s">
        <v>29</v>
      </c>
      <c r="H30" s="129" t="s">
        <v>77</v>
      </c>
    </row>
    <row r="31" spans="1:8" s="3" customFormat="1" ht="30" customHeight="1" x14ac:dyDescent="0.3">
      <c r="A31" s="110"/>
      <c r="B31" s="110"/>
      <c r="C31" s="110"/>
      <c r="D31" s="114"/>
      <c r="E31" s="128"/>
      <c r="F31" s="114"/>
      <c r="G31" s="62" t="s">
        <v>114</v>
      </c>
      <c r="H31" s="129"/>
    </row>
    <row r="32" spans="1:8" s="3" customFormat="1" ht="30" customHeight="1" x14ac:dyDescent="0.3">
      <c r="A32" s="110"/>
      <c r="B32" s="110"/>
      <c r="C32" s="110"/>
      <c r="D32" s="114"/>
      <c r="E32" s="128"/>
      <c r="F32" s="114"/>
      <c r="G32" s="62" t="s">
        <v>115</v>
      </c>
      <c r="H32" s="129"/>
    </row>
    <row r="33" spans="1:8" s="3" customFormat="1" ht="24.95" customHeight="1" x14ac:dyDescent="0.3">
      <c r="A33" s="121" t="s">
        <v>157</v>
      </c>
      <c r="B33" s="122"/>
      <c r="C33" s="122"/>
      <c r="D33" s="122"/>
      <c r="E33" s="122"/>
      <c r="F33" s="122"/>
      <c r="G33" s="122"/>
      <c r="H33" s="123"/>
    </row>
    <row r="34" spans="1:8" ht="206.25" customHeight="1" x14ac:dyDescent="0.25">
      <c r="A34" s="58">
        <f>A30+1</f>
        <v>16</v>
      </c>
      <c r="B34" s="58">
        <f>C30+1</f>
        <v>89</v>
      </c>
      <c r="C34" s="58">
        <f>B34 + D34-1</f>
        <v>138</v>
      </c>
      <c r="D34" s="57">
        <v>50</v>
      </c>
      <c r="E34" s="61" t="s">
        <v>116</v>
      </c>
      <c r="F34" s="60" t="s">
        <v>23</v>
      </c>
      <c r="G34" s="59" t="s">
        <v>155</v>
      </c>
      <c r="H34" s="132" t="s">
        <v>158</v>
      </c>
    </row>
    <row r="35" spans="1:8" s="3" customFormat="1" ht="30" customHeight="1" x14ac:dyDescent="0.3">
      <c r="A35" s="127">
        <f>A34+1</f>
        <v>17</v>
      </c>
      <c r="B35" s="127">
        <f>C34+1</f>
        <v>139</v>
      </c>
      <c r="C35" s="114">
        <f>B35 + D35-1</f>
        <v>139</v>
      </c>
      <c r="D35" s="114">
        <v>1</v>
      </c>
      <c r="E35" s="131" t="s">
        <v>156</v>
      </c>
      <c r="F35" s="114" t="s">
        <v>23</v>
      </c>
      <c r="G35" s="62" t="s">
        <v>29</v>
      </c>
      <c r="H35" s="132"/>
    </row>
    <row r="36" spans="1:8" s="3" customFormat="1" ht="51.75" customHeight="1" x14ac:dyDescent="0.3">
      <c r="A36" s="114"/>
      <c r="B36" s="114"/>
      <c r="C36" s="114"/>
      <c r="D36" s="114"/>
      <c r="E36" s="115"/>
      <c r="F36" s="114"/>
      <c r="G36" s="62" t="s">
        <v>117</v>
      </c>
      <c r="H36" s="132"/>
    </row>
    <row r="37" spans="1:8" s="3" customFormat="1" ht="30" customHeight="1" x14ac:dyDescent="0.3">
      <c r="A37" s="114"/>
      <c r="B37" s="114"/>
      <c r="C37" s="114"/>
      <c r="D37" s="114"/>
      <c r="E37" s="115"/>
      <c r="F37" s="114"/>
      <c r="G37" s="62" t="s">
        <v>118</v>
      </c>
      <c r="H37" s="132"/>
    </row>
    <row r="38" spans="1:8" s="3" customFormat="1" ht="210" customHeight="1" x14ac:dyDescent="0.3">
      <c r="A38" s="114"/>
      <c r="B38" s="114"/>
      <c r="C38" s="114"/>
      <c r="D38" s="114"/>
      <c r="E38" s="115"/>
      <c r="F38" s="114"/>
      <c r="G38" s="62" t="s">
        <v>119</v>
      </c>
      <c r="H38" s="132"/>
    </row>
    <row r="39" spans="1:8" s="3" customFormat="1" ht="24.95" customHeight="1" x14ac:dyDescent="0.3">
      <c r="A39" s="121" t="s">
        <v>120</v>
      </c>
      <c r="B39" s="122"/>
      <c r="C39" s="122"/>
      <c r="D39" s="122"/>
      <c r="E39" s="122"/>
      <c r="F39" s="122"/>
      <c r="G39" s="122"/>
      <c r="H39" s="123"/>
    </row>
    <row r="40" spans="1:8" ht="60" customHeight="1" x14ac:dyDescent="0.25">
      <c r="A40" s="27">
        <f>A35+1</f>
        <v>18</v>
      </c>
      <c r="B40" s="27">
        <f>C35+1</f>
        <v>140</v>
      </c>
      <c r="C40" s="27">
        <f>B40 + D40-1</f>
        <v>152</v>
      </c>
      <c r="D40" s="23">
        <v>13</v>
      </c>
      <c r="E40" s="52" t="s">
        <v>121</v>
      </c>
      <c r="F40" s="25" t="s">
        <v>23</v>
      </c>
      <c r="G40" s="52" t="s">
        <v>122</v>
      </c>
      <c r="H40" s="124" t="s">
        <v>123</v>
      </c>
    </row>
    <row r="41" spans="1:8" ht="60" customHeight="1" x14ac:dyDescent="0.25">
      <c r="A41" s="27">
        <f>A40+1</f>
        <v>19</v>
      </c>
      <c r="B41" s="27">
        <f>C40+1</f>
        <v>153</v>
      </c>
      <c r="C41" s="27">
        <f>B41 + D41-1</f>
        <v>155</v>
      </c>
      <c r="D41" s="23">
        <v>3</v>
      </c>
      <c r="E41" s="52" t="s">
        <v>124</v>
      </c>
      <c r="F41" s="25" t="s">
        <v>23</v>
      </c>
      <c r="G41" s="61" t="s">
        <v>102</v>
      </c>
      <c r="H41" s="125"/>
    </row>
    <row r="42" spans="1:8" ht="60" customHeight="1" x14ac:dyDescent="0.25">
      <c r="A42" s="27">
        <f t="shared" si="1"/>
        <v>20</v>
      </c>
      <c r="B42" s="27">
        <f>C41+1</f>
        <v>156</v>
      </c>
      <c r="C42" s="27">
        <f>B42 + D42-1</f>
        <v>205</v>
      </c>
      <c r="D42" s="23">
        <v>50</v>
      </c>
      <c r="E42" s="63" t="s">
        <v>125</v>
      </c>
      <c r="F42" s="25" t="s">
        <v>23</v>
      </c>
      <c r="G42" s="52"/>
      <c r="H42" s="126"/>
    </row>
    <row r="43" spans="1:8" s="6" customFormat="1" ht="24.95" customHeight="1" x14ac:dyDescent="0.25">
      <c r="A43" s="121" t="s">
        <v>65</v>
      </c>
      <c r="B43" s="122"/>
      <c r="C43" s="122"/>
      <c r="D43" s="122"/>
      <c r="E43" s="122"/>
      <c r="F43" s="122"/>
      <c r="G43" s="122"/>
      <c r="H43" s="123"/>
    </row>
    <row r="44" spans="1:8" s="6" customFormat="1" ht="60" customHeight="1" x14ac:dyDescent="0.25">
      <c r="A44" s="30">
        <f>A42+1</f>
        <v>21</v>
      </c>
      <c r="B44" s="24">
        <f>C42+1</f>
        <v>206</v>
      </c>
      <c r="C44" s="24">
        <f>B44 + D44-1</f>
        <v>1788</v>
      </c>
      <c r="D44" s="24">
        <f>1798-B44-9</f>
        <v>1583</v>
      </c>
      <c r="E44" s="26" t="s">
        <v>66</v>
      </c>
      <c r="F44" s="25" t="s">
        <v>23</v>
      </c>
      <c r="G44" s="26" t="s">
        <v>67</v>
      </c>
      <c r="H44" s="26"/>
    </row>
    <row r="45" spans="1:8" s="6" customFormat="1" ht="24.95" customHeight="1" x14ac:dyDescent="0.25">
      <c r="A45" s="121" t="s">
        <v>68</v>
      </c>
      <c r="B45" s="122"/>
      <c r="C45" s="122"/>
      <c r="D45" s="122"/>
      <c r="E45" s="122"/>
      <c r="F45" s="122"/>
      <c r="G45" s="122"/>
      <c r="H45" s="123"/>
    </row>
    <row r="46" spans="1:8" s="6" customFormat="1" ht="90" customHeight="1" x14ac:dyDescent="0.25">
      <c r="A46" s="30">
        <f>A44+1</f>
        <v>22</v>
      </c>
      <c r="B46" s="24">
        <f>C44+1</f>
        <v>1789</v>
      </c>
      <c r="C46" s="24">
        <f>B46 + D46-1</f>
        <v>1797</v>
      </c>
      <c r="D46" s="24">
        <v>9</v>
      </c>
      <c r="E46" s="26" t="s">
        <v>69</v>
      </c>
      <c r="F46" s="25" t="s">
        <v>19</v>
      </c>
      <c r="G46" s="54" t="s">
        <v>126</v>
      </c>
      <c r="H46" s="26" t="s">
        <v>127</v>
      </c>
    </row>
    <row r="47" spans="1:8" s="6" customFormat="1" ht="24.95" customHeight="1" x14ac:dyDescent="0.25">
      <c r="A47" s="121" t="s">
        <v>72</v>
      </c>
      <c r="B47" s="122"/>
      <c r="C47" s="122"/>
      <c r="D47" s="122"/>
      <c r="E47" s="122"/>
      <c r="F47" s="122"/>
      <c r="G47" s="122"/>
      <c r="H47" s="123"/>
    </row>
    <row r="48" spans="1:8" s="6" customFormat="1" ht="60" customHeight="1" x14ac:dyDescent="0.25">
      <c r="A48" s="27">
        <f>A46+1</f>
        <v>23</v>
      </c>
      <c r="B48" s="24">
        <f>C46+1</f>
        <v>1798</v>
      </c>
      <c r="C48" s="24">
        <f>B48 + D48-1</f>
        <v>1798</v>
      </c>
      <c r="D48" s="28">
        <v>1</v>
      </c>
      <c r="E48" s="29" t="s">
        <v>73</v>
      </c>
      <c r="F48" s="25" t="s">
        <v>23</v>
      </c>
      <c r="G48" s="29" t="s">
        <v>128</v>
      </c>
      <c r="H48" s="29" t="s">
        <v>77</v>
      </c>
    </row>
    <row r="49" spans="1:8" s="6" customFormat="1" ht="60" customHeight="1" x14ac:dyDescent="0.25">
      <c r="A49" s="27">
        <f>A48+1</f>
        <v>24</v>
      </c>
      <c r="B49" s="113" t="s">
        <v>161</v>
      </c>
      <c r="C49" s="113"/>
      <c r="D49" s="113"/>
      <c r="E49" s="113"/>
      <c r="F49" s="113"/>
      <c r="G49" s="113"/>
      <c r="H49" s="113"/>
    </row>
  </sheetData>
  <mergeCells count="63">
    <mergeCell ref="H19:H20"/>
    <mergeCell ref="E12:E13"/>
    <mergeCell ref="F12:F13"/>
    <mergeCell ref="H12:H13"/>
    <mergeCell ref="H22:H24"/>
    <mergeCell ref="B19:B20"/>
    <mergeCell ref="C19:C20"/>
    <mergeCell ref="D19:D20"/>
    <mergeCell ref="E19:E20"/>
    <mergeCell ref="F19:F20"/>
    <mergeCell ref="B49:H49"/>
    <mergeCell ref="H14:H16"/>
    <mergeCell ref="A14:A16"/>
    <mergeCell ref="B14:B16"/>
    <mergeCell ref="C14:C16"/>
    <mergeCell ref="D14:D16"/>
    <mergeCell ref="E14:E16"/>
    <mergeCell ref="C35:C38"/>
    <mergeCell ref="D35:D38"/>
    <mergeCell ref="E35:E38"/>
    <mergeCell ref="F35:F38"/>
    <mergeCell ref="H34:H38"/>
    <mergeCell ref="A33:H33"/>
    <mergeCell ref="H30:H32"/>
    <mergeCell ref="B30:B32"/>
    <mergeCell ref="A45:H45"/>
    <mergeCell ref="A47:H47"/>
    <mergeCell ref="A43:H43"/>
    <mergeCell ref="A29:H29"/>
    <mergeCell ref="H40:H42"/>
    <mergeCell ref="A27:H27"/>
    <mergeCell ref="A39:H39"/>
    <mergeCell ref="A35:A38"/>
    <mergeCell ref="B35:B38"/>
    <mergeCell ref="A30:A32"/>
    <mergeCell ref="C30:C32"/>
    <mergeCell ref="D30:D32"/>
    <mergeCell ref="E30:E32"/>
    <mergeCell ref="F30:F32"/>
    <mergeCell ref="A1:H1"/>
    <mergeCell ref="A2:A3"/>
    <mergeCell ref="B2:C2"/>
    <mergeCell ref="D2:D3"/>
    <mergeCell ref="E2:E3"/>
    <mergeCell ref="F2:F3"/>
    <mergeCell ref="G2:G3"/>
    <mergeCell ref="H2:H3"/>
    <mergeCell ref="A5:H5"/>
    <mergeCell ref="A18:H18"/>
    <mergeCell ref="A22:A24"/>
    <mergeCell ref="A11:H11"/>
    <mergeCell ref="F14:F16"/>
    <mergeCell ref="A19:A20"/>
    <mergeCell ref="A12:A13"/>
    <mergeCell ref="B12:B13"/>
    <mergeCell ref="C12:C13"/>
    <mergeCell ref="D12:D13"/>
    <mergeCell ref="A7:H7"/>
    <mergeCell ref="B22:B24"/>
    <mergeCell ref="C22:C24"/>
    <mergeCell ref="D22:D24"/>
    <mergeCell ref="E22:E24"/>
    <mergeCell ref="F22:F24"/>
  </mergeCells>
  <printOptions horizontalCentered="1"/>
  <pageMargins left="0" right="0" top="0.98425196850393704" bottom="0.98425196850393704" header="0.51181102362204722" footer="0.51181102362204722"/>
  <pageSetup paperSize="9" scale="50" fitToWidth="0" fitToHeight="0" orientation="portrait" horizontalDpi="300" verticalDpi="300" r:id="rId1"/>
  <headerFooter alignWithMargins="0"/>
  <rowBreaks count="2" manualBreakCount="2">
    <brk id="17" max="7" man="1"/>
    <brk id="32"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1"/>
  <sheetViews>
    <sheetView topLeftCell="A28" zoomScaleNormal="100" zoomScaleSheetLayoutView="50" workbookViewId="0">
      <selection activeCell="B31" sqref="B31:H31"/>
    </sheetView>
  </sheetViews>
  <sheetFormatPr defaultRowHeight="15.75" x14ac:dyDescent="0.25"/>
  <cols>
    <col min="1" max="1" width="10.625" style="6" customWidth="1"/>
    <col min="2" max="3" width="8.625" style="7" customWidth="1"/>
    <col min="4" max="4" width="15.625" style="8" customWidth="1"/>
    <col min="5" max="5" width="38.625" style="9" customWidth="1"/>
    <col min="6" max="6" width="10.625" style="10" customWidth="1"/>
    <col min="7" max="7" width="45.625" style="11" customWidth="1"/>
    <col min="8" max="8" width="38.625" style="12" customWidth="1"/>
    <col min="9" max="16384" width="9" style="12"/>
  </cols>
  <sheetData>
    <row r="1" spans="1:8" ht="60" customHeight="1" x14ac:dyDescent="0.3">
      <c r="A1" s="68" t="s">
        <v>129</v>
      </c>
      <c r="B1" s="70"/>
      <c r="C1" s="70"/>
      <c r="D1" s="70"/>
      <c r="E1" s="70"/>
      <c r="F1" s="70"/>
      <c r="G1" s="70"/>
      <c r="H1" s="70"/>
    </row>
    <row r="2" spans="1:8" ht="15.75" customHeight="1" x14ac:dyDescent="0.25">
      <c r="A2" s="116" t="s">
        <v>9</v>
      </c>
      <c r="B2" s="117" t="s">
        <v>10</v>
      </c>
      <c r="C2" s="117"/>
      <c r="D2" s="118" t="s">
        <v>11</v>
      </c>
      <c r="E2" s="117" t="s">
        <v>12</v>
      </c>
      <c r="F2" s="119" t="s">
        <v>13</v>
      </c>
      <c r="G2" s="119" t="s">
        <v>14</v>
      </c>
      <c r="H2" s="119" t="s">
        <v>15</v>
      </c>
    </row>
    <row r="3" spans="1:8" ht="19.5" x14ac:dyDescent="0.25">
      <c r="A3" s="116"/>
      <c r="B3" s="14" t="s">
        <v>16</v>
      </c>
      <c r="C3" s="15" t="s">
        <v>17</v>
      </c>
      <c r="D3" s="118"/>
      <c r="E3" s="117"/>
      <c r="F3" s="119"/>
      <c r="G3" s="120"/>
      <c r="H3" s="119"/>
    </row>
    <row r="4" spans="1:8" ht="60" customHeight="1" x14ac:dyDescent="0.25">
      <c r="A4" s="23">
        <v>1</v>
      </c>
      <c r="B4" s="24">
        <v>1</v>
      </c>
      <c r="C4" s="24">
        <f>D4</f>
        <v>1</v>
      </c>
      <c r="D4" s="23">
        <v>1</v>
      </c>
      <c r="E4" s="52" t="s">
        <v>18</v>
      </c>
      <c r="F4" s="25" t="s">
        <v>19</v>
      </c>
      <c r="G4" s="29" t="s">
        <v>130</v>
      </c>
      <c r="H4" s="26" t="s">
        <v>77</v>
      </c>
    </row>
    <row r="5" spans="1:8" s="21" customFormat="1" ht="50.1" customHeight="1" x14ac:dyDescent="0.3">
      <c r="A5" s="68" t="s">
        <v>78</v>
      </c>
      <c r="B5" s="68"/>
      <c r="C5" s="68"/>
      <c r="D5" s="68"/>
      <c r="E5" s="68"/>
      <c r="F5" s="68"/>
      <c r="G5" s="68"/>
      <c r="H5" s="68"/>
    </row>
    <row r="6" spans="1:8" s="3" customFormat="1" ht="169.5" x14ac:dyDescent="0.3">
      <c r="A6" s="23">
        <f>A4+1</f>
        <v>2</v>
      </c>
      <c r="B6" s="24">
        <f>C4+1</f>
        <v>2</v>
      </c>
      <c r="C6" s="24">
        <f>B6 + D6-1</f>
        <v>21</v>
      </c>
      <c r="D6" s="23">
        <v>20</v>
      </c>
      <c r="E6" s="52" t="s">
        <v>131</v>
      </c>
      <c r="F6" s="25" t="s">
        <v>23</v>
      </c>
      <c r="G6" s="62" t="s">
        <v>132</v>
      </c>
      <c r="H6" s="64" t="s">
        <v>133</v>
      </c>
    </row>
    <row r="7" spans="1:8" s="17" customFormat="1" ht="50.1" customHeight="1" x14ac:dyDescent="0.3">
      <c r="A7" s="68" t="s">
        <v>134</v>
      </c>
      <c r="B7" s="68"/>
      <c r="C7" s="68"/>
      <c r="D7" s="68"/>
      <c r="E7" s="68"/>
      <c r="F7" s="68"/>
      <c r="G7" s="68"/>
      <c r="H7" s="68"/>
    </row>
    <row r="8" spans="1:8" s="3" customFormat="1" ht="30" customHeight="1" x14ac:dyDescent="0.3">
      <c r="A8" s="113">
        <f>A6+1</f>
        <v>3</v>
      </c>
      <c r="B8" s="113">
        <f>C6+1</f>
        <v>22</v>
      </c>
      <c r="C8" s="110">
        <f>B8 + D8-1</f>
        <v>22</v>
      </c>
      <c r="D8" s="110">
        <v>1</v>
      </c>
      <c r="E8" s="130" t="s">
        <v>135</v>
      </c>
      <c r="F8" s="110" t="s">
        <v>23</v>
      </c>
      <c r="G8" s="29" t="s">
        <v>29</v>
      </c>
      <c r="H8" s="139" t="s">
        <v>136</v>
      </c>
    </row>
    <row r="9" spans="1:8" s="3" customFormat="1" ht="30" customHeight="1" x14ac:dyDescent="0.3">
      <c r="A9" s="110"/>
      <c r="B9" s="110"/>
      <c r="C9" s="110"/>
      <c r="D9" s="110"/>
      <c r="E9" s="130"/>
      <c r="F9" s="110"/>
      <c r="G9" s="29" t="s">
        <v>137</v>
      </c>
      <c r="H9" s="139"/>
    </row>
    <row r="10" spans="1:8" s="3" customFormat="1" ht="30" customHeight="1" x14ac:dyDescent="0.3">
      <c r="A10" s="110"/>
      <c r="B10" s="110"/>
      <c r="C10" s="110"/>
      <c r="D10" s="110"/>
      <c r="E10" s="130"/>
      <c r="F10" s="110"/>
      <c r="G10" s="29" t="s">
        <v>138</v>
      </c>
      <c r="H10" s="139"/>
    </row>
    <row r="11" spans="1:8" s="3" customFormat="1" ht="90" customHeight="1" x14ac:dyDescent="0.3">
      <c r="A11" s="110"/>
      <c r="B11" s="110"/>
      <c r="C11" s="110"/>
      <c r="D11" s="110"/>
      <c r="E11" s="130"/>
      <c r="F11" s="110"/>
      <c r="G11" s="29" t="s">
        <v>139</v>
      </c>
      <c r="H11" s="139"/>
    </row>
    <row r="12" spans="1:8" s="17" customFormat="1" ht="75" customHeight="1" x14ac:dyDescent="0.3">
      <c r="A12" s="68" t="s">
        <v>140</v>
      </c>
      <c r="B12" s="68"/>
      <c r="C12" s="68"/>
      <c r="D12" s="68"/>
      <c r="E12" s="68"/>
      <c r="F12" s="68"/>
      <c r="G12" s="68"/>
      <c r="H12" s="68"/>
    </row>
    <row r="13" spans="1:8" s="3" customFormat="1" ht="231.75" x14ac:dyDescent="0.3">
      <c r="A13" s="27">
        <f>A8+1</f>
        <v>4</v>
      </c>
      <c r="B13" s="24">
        <f>C8+1</f>
        <v>23</v>
      </c>
      <c r="C13" s="24">
        <f>B13 + D13-1</f>
        <v>38</v>
      </c>
      <c r="D13" s="23">
        <v>16</v>
      </c>
      <c r="E13" s="52" t="s">
        <v>141</v>
      </c>
      <c r="F13" s="60" t="s">
        <v>35</v>
      </c>
      <c r="G13" s="29" t="s">
        <v>36</v>
      </c>
      <c r="H13" s="26" t="s">
        <v>142</v>
      </c>
    </row>
    <row r="14" spans="1:8" s="17" customFormat="1" ht="75" customHeight="1" x14ac:dyDescent="0.3">
      <c r="A14" s="68" t="s">
        <v>143</v>
      </c>
      <c r="B14" s="68"/>
      <c r="C14" s="68"/>
      <c r="D14" s="68"/>
      <c r="E14" s="68"/>
      <c r="F14" s="68"/>
      <c r="G14" s="68"/>
      <c r="H14" s="68"/>
    </row>
    <row r="15" spans="1:8" ht="18.75" x14ac:dyDescent="0.25">
      <c r="A15" s="27">
        <f>A13+1</f>
        <v>5</v>
      </c>
      <c r="B15" s="27">
        <f>C13+1</f>
        <v>39</v>
      </c>
      <c r="C15" s="27">
        <f>B15 + D15-1</f>
        <v>108</v>
      </c>
      <c r="D15" s="23">
        <v>70</v>
      </c>
      <c r="E15" s="29" t="s">
        <v>46</v>
      </c>
      <c r="F15" s="25" t="s">
        <v>23</v>
      </c>
      <c r="G15" s="29"/>
      <c r="H15" s="129" t="s">
        <v>144</v>
      </c>
    </row>
    <row r="16" spans="1:8" ht="18.75" x14ac:dyDescent="0.25">
      <c r="A16" s="27">
        <f>A15+1</f>
        <v>6</v>
      </c>
      <c r="B16" s="27">
        <f>C15+1</f>
        <v>109</v>
      </c>
      <c r="C16" s="27">
        <f>B16 + D16-1</f>
        <v>178</v>
      </c>
      <c r="D16" s="23">
        <v>70</v>
      </c>
      <c r="E16" s="29" t="s">
        <v>48</v>
      </c>
      <c r="F16" s="25" t="s">
        <v>23</v>
      </c>
      <c r="G16" s="29"/>
      <c r="H16" s="129"/>
    </row>
    <row r="17" spans="1:8" ht="37.5" x14ac:dyDescent="0.25">
      <c r="A17" s="27">
        <f t="shared" ref="A17:A19" si="0">A16+1</f>
        <v>7</v>
      </c>
      <c r="B17" s="27">
        <f t="shared" ref="B17:B19" si="1">C16+1</f>
        <v>179</v>
      </c>
      <c r="C17" s="27">
        <f>B17 + D17-1</f>
        <v>186</v>
      </c>
      <c r="D17" s="23">
        <v>8</v>
      </c>
      <c r="E17" s="29" t="s">
        <v>53</v>
      </c>
      <c r="F17" s="25" t="s">
        <v>23</v>
      </c>
      <c r="G17" s="29" t="s">
        <v>55</v>
      </c>
      <c r="H17" s="129"/>
    </row>
    <row r="18" spans="1:8" ht="18.75" x14ac:dyDescent="0.25">
      <c r="A18" s="27">
        <f t="shared" si="0"/>
        <v>8</v>
      </c>
      <c r="B18" s="27">
        <f t="shared" si="1"/>
        <v>187</v>
      </c>
      <c r="C18" s="27">
        <f>B18 + D18-1</f>
        <v>216</v>
      </c>
      <c r="D18" s="23">
        <v>30</v>
      </c>
      <c r="E18" s="29" t="s">
        <v>145</v>
      </c>
      <c r="F18" s="25" t="s">
        <v>23</v>
      </c>
      <c r="G18" s="29"/>
      <c r="H18" s="129"/>
    </row>
    <row r="19" spans="1:8" ht="51" customHeight="1" x14ac:dyDescent="0.25">
      <c r="A19" s="27">
        <f t="shared" si="0"/>
        <v>9</v>
      </c>
      <c r="B19" s="27">
        <f t="shared" si="1"/>
        <v>217</v>
      </c>
      <c r="C19" s="27">
        <f>B19 + D19-1</f>
        <v>217</v>
      </c>
      <c r="D19" s="23">
        <v>1</v>
      </c>
      <c r="E19" s="29" t="s">
        <v>49</v>
      </c>
      <c r="F19" s="25" t="s">
        <v>23</v>
      </c>
      <c r="G19" s="29"/>
      <c r="H19" s="129"/>
    </row>
    <row r="20" spans="1:8" s="17" customFormat="1" ht="75" customHeight="1" x14ac:dyDescent="0.3">
      <c r="A20" s="68" t="s">
        <v>146</v>
      </c>
      <c r="B20" s="68"/>
      <c r="C20" s="68"/>
      <c r="D20" s="68"/>
      <c r="E20" s="68"/>
      <c r="F20" s="68"/>
      <c r="G20" s="68"/>
      <c r="H20" s="68"/>
    </row>
    <row r="21" spans="1:8" ht="87.75" customHeight="1" x14ac:dyDescent="0.25">
      <c r="A21" s="27">
        <f>A19+1</f>
        <v>10</v>
      </c>
      <c r="B21" s="27">
        <f>C19+1</f>
        <v>218</v>
      </c>
      <c r="C21" s="27">
        <f>B21 + D21-1</f>
        <v>287</v>
      </c>
      <c r="D21" s="23">
        <v>70</v>
      </c>
      <c r="E21" s="29" t="s">
        <v>147</v>
      </c>
      <c r="F21" s="25" t="s">
        <v>23</v>
      </c>
      <c r="G21" s="29"/>
      <c r="H21" s="26" t="s">
        <v>148</v>
      </c>
    </row>
    <row r="22" spans="1:8" s="17" customFormat="1" ht="50.1" customHeight="1" x14ac:dyDescent="0.3">
      <c r="A22" s="68" t="s">
        <v>149</v>
      </c>
      <c r="B22" s="68"/>
      <c r="C22" s="68"/>
      <c r="D22" s="68"/>
      <c r="E22" s="68"/>
      <c r="F22" s="68"/>
      <c r="G22" s="68"/>
      <c r="H22" s="68"/>
    </row>
    <row r="23" spans="1:8" ht="37.5" x14ac:dyDescent="0.25">
      <c r="A23" s="27">
        <f>A21+1</f>
        <v>11</v>
      </c>
      <c r="B23" s="27">
        <f>C21+1</f>
        <v>288</v>
      </c>
      <c r="C23" s="27">
        <f>B23 + D23-1</f>
        <v>290</v>
      </c>
      <c r="D23" s="23">
        <v>3</v>
      </c>
      <c r="E23" s="29" t="s">
        <v>150</v>
      </c>
      <c r="F23" s="25" t="s">
        <v>23</v>
      </c>
      <c r="G23" s="29" t="s">
        <v>151</v>
      </c>
      <c r="H23" s="26" t="s">
        <v>77</v>
      </c>
    </row>
    <row r="24" spans="1:8" ht="252" customHeight="1" x14ac:dyDescent="0.25">
      <c r="A24" s="27">
        <f>A23+1</f>
        <v>12</v>
      </c>
      <c r="B24" s="27">
        <f>C23+1</f>
        <v>291</v>
      </c>
      <c r="C24" s="27">
        <f>B24 + D24-1</f>
        <v>320</v>
      </c>
      <c r="D24" s="23">
        <v>30</v>
      </c>
      <c r="E24" s="29" t="s">
        <v>152</v>
      </c>
      <c r="F24" s="25" t="s">
        <v>23</v>
      </c>
      <c r="G24" s="29"/>
      <c r="H24" s="56"/>
    </row>
    <row r="25" spans="1:8" s="6" customFormat="1" ht="24.95" customHeight="1" x14ac:dyDescent="0.25">
      <c r="A25" s="68" t="s">
        <v>65</v>
      </c>
      <c r="B25" s="68"/>
      <c r="C25" s="68"/>
      <c r="D25" s="68"/>
      <c r="E25" s="68"/>
      <c r="F25" s="68"/>
      <c r="G25" s="68"/>
      <c r="H25" s="68"/>
    </row>
    <row r="26" spans="1:8" s="6" customFormat="1" ht="60" customHeight="1" x14ac:dyDescent="0.25">
      <c r="A26" s="30">
        <f>A24+1</f>
        <v>13</v>
      </c>
      <c r="B26" s="24">
        <f>C24+1</f>
        <v>321</v>
      </c>
      <c r="C26" s="24">
        <f>B26 + D26-1</f>
        <v>1788</v>
      </c>
      <c r="D26" s="24">
        <f>1798-B26-9</f>
        <v>1468</v>
      </c>
      <c r="E26" s="26" t="s">
        <v>66</v>
      </c>
      <c r="F26" s="25" t="s">
        <v>23</v>
      </c>
      <c r="G26" s="26" t="s">
        <v>67</v>
      </c>
      <c r="H26" s="26"/>
    </row>
    <row r="27" spans="1:8" s="6" customFormat="1" ht="24.95" customHeight="1" x14ac:dyDescent="0.25">
      <c r="A27" s="68" t="s">
        <v>68</v>
      </c>
      <c r="B27" s="68"/>
      <c r="C27" s="68"/>
      <c r="D27" s="68"/>
      <c r="E27" s="68"/>
      <c r="F27" s="68"/>
      <c r="G27" s="68"/>
      <c r="H27" s="68"/>
    </row>
    <row r="28" spans="1:8" s="6" customFormat="1" ht="120" customHeight="1" x14ac:dyDescent="0.25">
      <c r="A28" s="30">
        <f>A26+1</f>
        <v>14</v>
      </c>
      <c r="B28" s="24">
        <f>C26+1</f>
        <v>1789</v>
      </c>
      <c r="C28" s="24">
        <f>B28 + D28-1</f>
        <v>1797</v>
      </c>
      <c r="D28" s="24">
        <v>9</v>
      </c>
      <c r="E28" s="26" t="s">
        <v>69</v>
      </c>
      <c r="F28" s="25" t="s">
        <v>19</v>
      </c>
      <c r="G28" s="54" t="s">
        <v>126</v>
      </c>
      <c r="H28" s="26" t="s">
        <v>127</v>
      </c>
    </row>
    <row r="29" spans="1:8" s="6" customFormat="1" ht="24.95" customHeight="1" x14ac:dyDescent="0.25">
      <c r="A29" s="68" t="s">
        <v>72</v>
      </c>
      <c r="B29" s="68"/>
      <c r="C29" s="68"/>
      <c r="D29" s="68"/>
      <c r="E29" s="68"/>
      <c r="F29" s="68"/>
      <c r="G29" s="68"/>
      <c r="H29" s="68"/>
    </row>
    <row r="30" spans="1:8" s="6" customFormat="1" ht="60" customHeight="1" x14ac:dyDescent="0.25">
      <c r="A30" s="27">
        <f>A28+1</f>
        <v>15</v>
      </c>
      <c r="B30" s="24">
        <f>C28+1</f>
        <v>1798</v>
      </c>
      <c r="C30" s="24">
        <f>B30 + D30-1</f>
        <v>1798</v>
      </c>
      <c r="D30" s="28">
        <v>1</v>
      </c>
      <c r="E30" s="29" t="s">
        <v>73</v>
      </c>
      <c r="F30" s="25" t="s">
        <v>23</v>
      </c>
      <c r="G30" s="29" t="s">
        <v>128</v>
      </c>
      <c r="H30" s="29" t="s">
        <v>77</v>
      </c>
    </row>
    <row r="31" spans="1:8" s="6" customFormat="1" ht="60" customHeight="1" x14ac:dyDescent="0.25">
      <c r="A31" s="27">
        <f>A30+1</f>
        <v>16</v>
      </c>
      <c r="B31" s="113" t="s">
        <v>161</v>
      </c>
      <c r="C31" s="113"/>
      <c r="D31" s="113"/>
      <c r="E31" s="113"/>
      <c r="F31" s="113"/>
      <c r="G31" s="113"/>
      <c r="H31" s="113"/>
    </row>
  </sheetData>
  <mergeCells count="26">
    <mergeCell ref="A25:H25"/>
    <mergeCell ref="A27:H27"/>
    <mergeCell ref="A29:H29"/>
    <mergeCell ref="B31:H31"/>
    <mergeCell ref="A14:H14"/>
    <mergeCell ref="A22:H22"/>
    <mergeCell ref="H15:H19"/>
    <mergeCell ref="A20:H20"/>
    <mergeCell ref="A1:H1"/>
    <mergeCell ref="A2:A3"/>
    <mergeCell ref="B2:C2"/>
    <mergeCell ref="D2:D3"/>
    <mergeCell ref="E2:E3"/>
    <mergeCell ref="F2:F3"/>
    <mergeCell ref="G2:G3"/>
    <mergeCell ref="H2:H3"/>
    <mergeCell ref="A12:H12"/>
    <mergeCell ref="H8:H11"/>
    <mergeCell ref="A5:H5"/>
    <mergeCell ref="A7:H7"/>
    <mergeCell ref="A8:A11"/>
    <mergeCell ref="B8:B11"/>
    <mergeCell ref="C8:C11"/>
    <mergeCell ref="D8:D11"/>
    <mergeCell ref="E8:E11"/>
    <mergeCell ref="F8:F11"/>
  </mergeCells>
  <printOptions horizontalCentered="1"/>
  <pageMargins left="0" right="0" top="0.98425196850393704" bottom="0.98425196850393704" header="0.51181102362204722" footer="0.51181102362204722"/>
  <pageSetup paperSize="9" scale="50" fitToWidth="0" fitToHeight="0" orientation="portrait" horizontalDpi="300" verticalDpi="300" r:id="rId1"/>
  <headerFooter alignWithMargins="0"/>
  <rowBreaks count="1" manualBreakCount="1">
    <brk id="19"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5D96F-52EE-4C93-9D2A-41492AA5AC76}">
  <dimension ref="A1:I36"/>
  <sheetViews>
    <sheetView tabSelected="1" topLeftCell="A35" zoomScaleNormal="100" workbookViewId="0">
      <selection activeCell="G38" sqref="G38"/>
    </sheetView>
  </sheetViews>
  <sheetFormatPr defaultRowHeight="31.5" customHeight="1" x14ac:dyDescent="0.25"/>
  <cols>
    <col min="1" max="1" width="15.625" style="6" customWidth="1"/>
    <col min="2" max="3" width="8.625" style="7" customWidth="1"/>
    <col min="4" max="4" width="14.125" style="8" customWidth="1"/>
    <col min="5" max="5" width="38.625" style="9" customWidth="1"/>
    <col min="6" max="6" width="10.625" style="10" customWidth="1"/>
    <col min="7" max="7" width="45.625" style="11" customWidth="1"/>
    <col min="8" max="8" width="39.625" style="11" customWidth="1"/>
    <col min="9" max="9" width="17.25" style="6" customWidth="1"/>
    <col min="10" max="16384" width="9" style="6"/>
  </cols>
  <sheetData>
    <row r="1" spans="1:9" s="1" customFormat="1" ht="60" customHeight="1" x14ac:dyDescent="0.3">
      <c r="A1" s="75" t="s">
        <v>153</v>
      </c>
      <c r="B1" s="76"/>
      <c r="C1" s="76"/>
      <c r="D1" s="76"/>
      <c r="E1" s="76"/>
      <c r="F1" s="76"/>
      <c r="G1" s="76"/>
      <c r="H1" s="77"/>
    </row>
    <row r="2" spans="1:9" s="1" customFormat="1" ht="20.100000000000001" customHeight="1" x14ac:dyDescent="0.3">
      <c r="A2" s="78" t="s">
        <v>9</v>
      </c>
      <c r="B2" s="79" t="s">
        <v>10</v>
      </c>
      <c r="C2" s="79"/>
      <c r="D2" s="80" t="s">
        <v>11</v>
      </c>
      <c r="E2" s="80" t="s">
        <v>12</v>
      </c>
      <c r="F2" s="82" t="s">
        <v>13</v>
      </c>
      <c r="G2" s="82" t="s">
        <v>14</v>
      </c>
      <c r="H2" s="82" t="s">
        <v>15</v>
      </c>
    </row>
    <row r="3" spans="1:9" s="2" customFormat="1" ht="20.100000000000001" customHeight="1" x14ac:dyDescent="0.25">
      <c r="A3" s="78"/>
      <c r="B3" s="31" t="s">
        <v>16</v>
      </c>
      <c r="C3" s="32" t="s">
        <v>17</v>
      </c>
      <c r="D3" s="81"/>
      <c r="E3" s="81"/>
      <c r="F3" s="83"/>
      <c r="G3" s="83"/>
      <c r="H3" s="83"/>
    </row>
    <row r="4" spans="1:9" s="4" customFormat="1" ht="60" customHeight="1" x14ac:dyDescent="0.25">
      <c r="A4" s="33">
        <v>1</v>
      </c>
      <c r="B4" s="34">
        <v>1</v>
      </c>
      <c r="C4" s="34">
        <f>D4</f>
        <v>1</v>
      </c>
      <c r="D4" s="33">
        <v>1</v>
      </c>
      <c r="E4" s="35" t="s">
        <v>18</v>
      </c>
      <c r="F4" s="36" t="s">
        <v>19</v>
      </c>
      <c r="G4" s="37" t="s">
        <v>154</v>
      </c>
      <c r="H4" s="37" t="s">
        <v>21</v>
      </c>
    </row>
    <row r="5" spans="1:9" s="3" customFormat="1" ht="60" customHeight="1" x14ac:dyDescent="0.3">
      <c r="A5" s="38">
        <f>A4+1</f>
        <v>2</v>
      </c>
      <c r="B5" s="34">
        <f>C4+1</f>
        <v>2</v>
      </c>
      <c r="C5" s="34">
        <f>B5 + D5-1</f>
        <v>6</v>
      </c>
      <c r="D5" s="39">
        <v>5</v>
      </c>
      <c r="E5" s="35" t="s">
        <v>22</v>
      </c>
      <c r="F5" s="36" t="s">
        <v>23</v>
      </c>
      <c r="G5" s="37" t="s">
        <v>24</v>
      </c>
      <c r="H5" s="37" t="s">
        <v>21</v>
      </c>
      <c r="I5" s="18"/>
    </row>
    <row r="6" spans="1:9" s="3" customFormat="1" ht="60" customHeight="1" x14ac:dyDescent="0.3">
      <c r="A6" s="38">
        <f>A5+1</f>
        <v>3</v>
      </c>
      <c r="B6" s="34">
        <f>C5+1</f>
        <v>7</v>
      </c>
      <c r="C6" s="34">
        <f>B6 + D6-1</f>
        <v>8</v>
      </c>
      <c r="D6" s="39">
        <v>2</v>
      </c>
      <c r="E6" s="35" t="s">
        <v>25</v>
      </c>
      <c r="F6" s="36" t="s">
        <v>23</v>
      </c>
      <c r="G6" s="37" t="s">
        <v>26</v>
      </c>
      <c r="H6" s="37" t="s">
        <v>21</v>
      </c>
      <c r="I6" s="5"/>
    </row>
    <row r="7" spans="1:9" s="3" customFormat="1" ht="24.95" customHeight="1" x14ac:dyDescent="0.3">
      <c r="A7" s="75" t="s">
        <v>27</v>
      </c>
      <c r="B7" s="77"/>
      <c r="C7" s="77"/>
      <c r="D7" s="77"/>
      <c r="E7" s="77"/>
      <c r="F7" s="77"/>
      <c r="G7" s="77"/>
      <c r="H7" s="77"/>
      <c r="I7" s="5"/>
    </row>
    <row r="8" spans="1:9" s="3" customFormat="1" ht="18.75" x14ac:dyDescent="0.3">
      <c r="A8" s="89">
        <f>A6+1</f>
        <v>4</v>
      </c>
      <c r="B8" s="89">
        <f>C6+1</f>
        <v>9</v>
      </c>
      <c r="C8" s="89">
        <f>B8 + D8-1</f>
        <v>9</v>
      </c>
      <c r="D8" s="92">
        <v>1</v>
      </c>
      <c r="E8" s="86" t="s">
        <v>28</v>
      </c>
      <c r="F8" s="95" t="s">
        <v>23</v>
      </c>
      <c r="G8" s="40" t="s">
        <v>29</v>
      </c>
      <c r="H8" s="86" t="s">
        <v>30</v>
      </c>
      <c r="I8" s="5"/>
    </row>
    <row r="9" spans="1:9" s="3" customFormat="1" ht="107.25" customHeight="1" x14ac:dyDescent="0.3">
      <c r="A9" s="90"/>
      <c r="B9" s="90"/>
      <c r="C9" s="90"/>
      <c r="D9" s="93"/>
      <c r="E9" s="87"/>
      <c r="F9" s="96"/>
      <c r="G9" s="40" t="s">
        <v>31</v>
      </c>
      <c r="H9" s="87"/>
      <c r="I9" s="22"/>
    </row>
    <row r="10" spans="1:9" s="3" customFormat="1" ht="63.75" customHeight="1" x14ac:dyDescent="0.3">
      <c r="A10" s="91"/>
      <c r="B10" s="91"/>
      <c r="C10" s="91"/>
      <c r="D10" s="94"/>
      <c r="E10" s="88"/>
      <c r="F10" s="97"/>
      <c r="G10" s="40" t="s">
        <v>32</v>
      </c>
      <c r="H10" s="88"/>
      <c r="I10" s="5"/>
    </row>
    <row r="11" spans="1:9" s="3" customFormat="1" ht="24.95" customHeight="1" x14ac:dyDescent="0.3">
      <c r="A11" s="75" t="s">
        <v>33</v>
      </c>
      <c r="B11" s="75"/>
      <c r="C11" s="75"/>
      <c r="D11" s="75"/>
      <c r="E11" s="75"/>
      <c r="F11" s="75"/>
      <c r="G11" s="75"/>
      <c r="H11" s="75"/>
    </row>
    <row r="12" spans="1:9" s="3" customFormat="1" ht="60" customHeight="1" x14ac:dyDescent="0.3">
      <c r="A12" s="41">
        <f>A8+1</f>
        <v>5</v>
      </c>
      <c r="B12" s="41">
        <f>C8+1</f>
        <v>10</v>
      </c>
      <c r="C12" s="41">
        <f>B12 + D12-1</f>
        <v>25</v>
      </c>
      <c r="D12" s="42">
        <v>16</v>
      </c>
      <c r="E12" s="43" t="s">
        <v>34</v>
      </c>
      <c r="F12" s="44" t="s">
        <v>35</v>
      </c>
      <c r="G12" s="45" t="s">
        <v>36</v>
      </c>
      <c r="H12" s="46" t="s">
        <v>21</v>
      </c>
      <c r="I12" s="19"/>
    </row>
    <row r="13" spans="1:9" s="13" customFormat="1" ht="50.1" customHeight="1" x14ac:dyDescent="0.25">
      <c r="A13" s="75" t="s">
        <v>37</v>
      </c>
      <c r="B13" s="75"/>
      <c r="C13" s="75"/>
      <c r="D13" s="75"/>
      <c r="E13" s="75"/>
      <c r="F13" s="75"/>
      <c r="G13" s="75"/>
      <c r="H13" s="75"/>
    </row>
    <row r="14" spans="1:9" s="13" customFormat="1" ht="60" customHeight="1" x14ac:dyDescent="0.25">
      <c r="A14" s="47">
        <f>A12+1</f>
        <v>6</v>
      </c>
      <c r="B14" s="48">
        <f>C12+1</f>
        <v>26</v>
      </c>
      <c r="C14" s="48">
        <f>B14 + D14-1</f>
        <v>85</v>
      </c>
      <c r="D14" s="49">
        <v>60</v>
      </c>
      <c r="E14" s="46" t="s">
        <v>38</v>
      </c>
      <c r="F14" s="44" t="s">
        <v>23</v>
      </c>
      <c r="G14" s="46" t="s">
        <v>39</v>
      </c>
      <c r="H14" s="84" t="s">
        <v>40</v>
      </c>
    </row>
    <row r="15" spans="1:9" ht="60" customHeight="1" x14ac:dyDescent="0.25">
      <c r="A15" s="47">
        <f>A14+1</f>
        <v>7</v>
      </c>
      <c r="B15" s="48">
        <f>C14+1</f>
        <v>86</v>
      </c>
      <c r="C15" s="48">
        <f>B15 + D15-1</f>
        <v>125</v>
      </c>
      <c r="D15" s="50">
        <v>40</v>
      </c>
      <c r="E15" s="45" t="s">
        <v>41</v>
      </c>
      <c r="F15" s="44" t="s">
        <v>23</v>
      </c>
      <c r="G15" s="45"/>
      <c r="H15" s="85"/>
      <c r="I15" s="67"/>
    </row>
    <row r="16" spans="1:9" ht="60" customHeight="1" x14ac:dyDescent="0.25">
      <c r="A16" s="47">
        <f>A15+1</f>
        <v>8</v>
      </c>
      <c r="B16" s="48">
        <f>C15+1</f>
        <v>126</v>
      </c>
      <c r="C16" s="48">
        <f>B16 + D16-1</f>
        <v>127</v>
      </c>
      <c r="D16" s="50">
        <v>2</v>
      </c>
      <c r="E16" s="45" t="s">
        <v>42</v>
      </c>
      <c r="F16" s="44" t="s">
        <v>43</v>
      </c>
      <c r="G16" s="45" t="s">
        <v>44</v>
      </c>
      <c r="H16" s="85"/>
      <c r="I16" s="67"/>
    </row>
    <row r="17" spans="1:9" ht="50.1" customHeight="1" x14ac:dyDescent="0.25">
      <c r="A17" s="75" t="s">
        <v>45</v>
      </c>
      <c r="B17" s="75"/>
      <c r="C17" s="75"/>
      <c r="D17" s="75"/>
      <c r="E17" s="75"/>
      <c r="F17" s="75"/>
      <c r="G17" s="75"/>
      <c r="H17" s="75"/>
      <c r="I17" s="67"/>
    </row>
    <row r="18" spans="1:9" ht="60" customHeight="1" x14ac:dyDescent="0.25">
      <c r="A18" s="47">
        <f>A16 +1</f>
        <v>9</v>
      </c>
      <c r="B18" s="51">
        <f>C16 +1</f>
        <v>128</v>
      </c>
      <c r="C18" s="51">
        <f>B18+ D18-1</f>
        <v>151</v>
      </c>
      <c r="D18" s="50">
        <v>24</v>
      </c>
      <c r="E18" s="45" t="s">
        <v>46</v>
      </c>
      <c r="F18" s="44" t="s">
        <v>23</v>
      </c>
      <c r="G18" s="45"/>
      <c r="H18" s="84" t="s">
        <v>47</v>
      </c>
      <c r="I18" s="67"/>
    </row>
    <row r="19" spans="1:9" ht="53.25" customHeight="1" x14ac:dyDescent="0.25">
      <c r="A19" s="47">
        <f>A18+1</f>
        <v>10</v>
      </c>
      <c r="B19" s="51">
        <f>C18+1</f>
        <v>152</v>
      </c>
      <c r="C19" s="51">
        <f t="shared" ref="C19:C25" si="0">B19+ D19-1</f>
        <v>171</v>
      </c>
      <c r="D19" s="50">
        <v>20</v>
      </c>
      <c r="E19" s="45" t="s">
        <v>48</v>
      </c>
      <c r="F19" s="44" t="s">
        <v>23</v>
      </c>
      <c r="G19" s="45"/>
      <c r="H19" s="84"/>
      <c r="I19" s="67"/>
    </row>
    <row r="20" spans="1:9" s="3" customFormat="1" ht="30" customHeight="1" x14ac:dyDescent="0.3">
      <c r="A20" s="103">
        <f>A19+1</f>
        <v>11</v>
      </c>
      <c r="B20" s="104">
        <f>C19+1</f>
        <v>172</v>
      </c>
      <c r="C20" s="104">
        <f>B20+ D20-1</f>
        <v>172</v>
      </c>
      <c r="D20" s="106">
        <v>1</v>
      </c>
      <c r="E20" s="99" t="s">
        <v>49</v>
      </c>
      <c r="F20" s="100" t="s">
        <v>23</v>
      </c>
      <c r="G20" s="37" t="s">
        <v>50</v>
      </c>
      <c r="H20" s="84"/>
      <c r="I20" s="67"/>
    </row>
    <row r="21" spans="1:9" s="3" customFormat="1" ht="30" customHeight="1" x14ac:dyDescent="0.3">
      <c r="A21" s="103"/>
      <c r="B21" s="105"/>
      <c r="C21" s="104"/>
      <c r="D21" s="106"/>
      <c r="E21" s="99"/>
      <c r="F21" s="100"/>
      <c r="G21" s="37" t="s">
        <v>51</v>
      </c>
      <c r="H21" s="84"/>
      <c r="I21" s="67"/>
    </row>
    <row r="22" spans="1:9" s="3" customFormat="1" ht="30" customHeight="1" x14ac:dyDescent="0.3">
      <c r="A22" s="103"/>
      <c r="B22" s="105"/>
      <c r="C22" s="104"/>
      <c r="D22" s="106"/>
      <c r="E22" s="99"/>
      <c r="F22" s="100"/>
      <c r="G22" s="37" t="s">
        <v>52</v>
      </c>
      <c r="H22" s="84"/>
      <c r="I22" s="67"/>
    </row>
    <row r="23" spans="1:9" ht="60" customHeight="1" x14ac:dyDescent="0.25">
      <c r="A23" s="47">
        <f>A20+1</f>
        <v>12</v>
      </c>
      <c r="B23" s="48">
        <f>C20+1</f>
        <v>173</v>
      </c>
      <c r="C23" s="51">
        <f t="shared" si="0"/>
        <v>180</v>
      </c>
      <c r="D23" s="50">
        <v>8</v>
      </c>
      <c r="E23" s="46" t="s">
        <v>53</v>
      </c>
      <c r="F23" s="44" t="s">
        <v>54</v>
      </c>
      <c r="G23" s="46" t="s">
        <v>55</v>
      </c>
      <c r="H23" s="102"/>
      <c r="I23" s="67"/>
    </row>
    <row r="24" spans="1:9" ht="60" customHeight="1" x14ac:dyDescent="0.25">
      <c r="A24" s="47">
        <f>A23+1</f>
        <v>13</v>
      </c>
      <c r="B24" s="48">
        <f>C23+1</f>
        <v>181</v>
      </c>
      <c r="C24" s="51">
        <f t="shared" si="0"/>
        <v>220</v>
      </c>
      <c r="D24" s="50">
        <v>40</v>
      </c>
      <c r="E24" s="46" t="s">
        <v>56</v>
      </c>
      <c r="F24" s="44" t="s">
        <v>23</v>
      </c>
      <c r="G24" s="46" t="s">
        <v>57</v>
      </c>
      <c r="H24" s="102"/>
      <c r="I24" s="67"/>
    </row>
    <row r="25" spans="1:9" ht="60" customHeight="1" x14ac:dyDescent="0.25">
      <c r="A25" s="47">
        <f>A24+1</f>
        <v>14</v>
      </c>
      <c r="B25" s="48">
        <f>C24+1</f>
        <v>221</v>
      </c>
      <c r="C25" s="51">
        <f t="shared" si="0"/>
        <v>222</v>
      </c>
      <c r="D25" s="50">
        <v>2</v>
      </c>
      <c r="E25" s="46" t="s">
        <v>58</v>
      </c>
      <c r="F25" s="44" t="s">
        <v>43</v>
      </c>
      <c r="G25" s="46" t="s">
        <v>44</v>
      </c>
      <c r="H25" s="102"/>
      <c r="I25" s="67"/>
    </row>
    <row r="26" spans="1:9" ht="24.95" customHeight="1" x14ac:dyDescent="0.25">
      <c r="A26" s="75" t="s">
        <v>59</v>
      </c>
      <c r="B26" s="75"/>
      <c r="C26" s="75"/>
      <c r="D26" s="75"/>
      <c r="E26" s="75"/>
      <c r="F26" s="75"/>
      <c r="G26" s="75"/>
      <c r="H26" s="75"/>
      <c r="I26" s="67"/>
    </row>
    <row r="27" spans="1:9" ht="60" customHeight="1" x14ac:dyDescent="0.25">
      <c r="A27" s="38">
        <f>A25+1</f>
        <v>15</v>
      </c>
      <c r="B27" s="38">
        <f>C25+1</f>
        <v>223</v>
      </c>
      <c r="C27" s="38">
        <f>B27 + D27-1</f>
        <v>226</v>
      </c>
      <c r="D27" s="33">
        <v>4</v>
      </c>
      <c r="E27" s="37" t="s">
        <v>60</v>
      </c>
      <c r="F27" s="36" t="s">
        <v>19</v>
      </c>
      <c r="G27" s="40" t="s">
        <v>61</v>
      </c>
      <c r="H27" s="37" t="s">
        <v>21</v>
      </c>
      <c r="I27" s="67"/>
    </row>
    <row r="28" spans="1:9" ht="50.1" customHeight="1" x14ac:dyDescent="0.25">
      <c r="A28" s="101" t="s">
        <v>62</v>
      </c>
      <c r="B28" s="75"/>
      <c r="C28" s="75"/>
      <c r="D28" s="75"/>
      <c r="E28" s="75"/>
      <c r="F28" s="75"/>
      <c r="G28" s="75"/>
      <c r="H28" s="75"/>
      <c r="I28" s="67"/>
    </row>
    <row r="29" spans="1:9" ht="139.5" customHeight="1" x14ac:dyDescent="0.25">
      <c r="A29" s="38">
        <f>A27+1</f>
        <v>16</v>
      </c>
      <c r="B29" s="38">
        <f>C27+1</f>
        <v>227</v>
      </c>
      <c r="C29" s="38">
        <f>B29 + D29-1</f>
        <v>242</v>
      </c>
      <c r="D29" s="49">
        <v>16</v>
      </c>
      <c r="E29" s="43" t="s">
        <v>63</v>
      </c>
      <c r="F29" s="44" t="s">
        <v>35</v>
      </c>
      <c r="G29" s="45" t="s">
        <v>36</v>
      </c>
      <c r="H29" s="37" t="s">
        <v>64</v>
      </c>
      <c r="I29" s="67"/>
    </row>
    <row r="30" spans="1:9" ht="24.95" customHeight="1" x14ac:dyDescent="0.25">
      <c r="A30" s="75" t="s">
        <v>65</v>
      </c>
      <c r="B30" s="75"/>
      <c r="C30" s="75"/>
      <c r="D30" s="75"/>
      <c r="E30" s="75"/>
      <c r="F30" s="75"/>
      <c r="G30" s="75"/>
      <c r="H30" s="75"/>
      <c r="I30" s="67"/>
    </row>
    <row r="31" spans="1:9" ht="60" customHeight="1" x14ac:dyDescent="0.25">
      <c r="A31" s="47">
        <f>A29+1</f>
        <v>17</v>
      </c>
      <c r="B31" s="34">
        <f>C29+1</f>
        <v>243</v>
      </c>
      <c r="C31" s="34">
        <f>B31 + D31-1</f>
        <v>1788</v>
      </c>
      <c r="D31" s="34">
        <f>1798-B31-9</f>
        <v>1546</v>
      </c>
      <c r="E31" s="37" t="s">
        <v>66</v>
      </c>
      <c r="F31" s="36" t="s">
        <v>23</v>
      </c>
      <c r="G31" s="37" t="s">
        <v>67</v>
      </c>
      <c r="H31" s="37"/>
      <c r="I31" s="67"/>
    </row>
    <row r="32" spans="1:9" ht="24.95" customHeight="1" x14ac:dyDescent="0.25">
      <c r="A32" s="75" t="s">
        <v>68</v>
      </c>
      <c r="B32" s="75"/>
      <c r="C32" s="75"/>
      <c r="D32" s="75"/>
      <c r="E32" s="75"/>
      <c r="F32" s="75"/>
      <c r="G32" s="75"/>
      <c r="H32" s="75"/>
      <c r="I32" s="67"/>
    </row>
    <row r="33" spans="1:8" ht="90" customHeight="1" x14ac:dyDescent="0.25">
      <c r="A33" s="47">
        <f>A31+1</f>
        <v>18</v>
      </c>
      <c r="B33" s="34">
        <f>C31+1</f>
        <v>1789</v>
      </c>
      <c r="C33" s="34">
        <f>B33 + D33-1</f>
        <v>1797</v>
      </c>
      <c r="D33" s="34">
        <v>9</v>
      </c>
      <c r="E33" s="37" t="s">
        <v>69</v>
      </c>
      <c r="F33" s="36" t="s">
        <v>19</v>
      </c>
      <c r="G33" s="65" t="s">
        <v>126</v>
      </c>
      <c r="H33" s="37" t="s">
        <v>30</v>
      </c>
    </row>
    <row r="34" spans="1:8" ht="24.95" customHeight="1" x14ac:dyDescent="0.25">
      <c r="A34" s="75" t="s">
        <v>72</v>
      </c>
      <c r="B34" s="75"/>
      <c r="C34" s="75"/>
      <c r="D34" s="75"/>
      <c r="E34" s="75"/>
      <c r="F34" s="75"/>
      <c r="G34" s="75"/>
      <c r="H34" s="75"/>
    </row>
    <row r="35" spans="1:8" ht="60" customHeight="1" x14ac:dyDescent="0.25">
      <c r="A35" s="38">
        <f>A33+1</f>
        <v>19</v>
      </c>
      <c r="B35" s="34">
        <f>C33+1</f>
        <v>1798</v>
      </c>
      <c r="C35" s="34">
        <f>B35 + D35-1</f>
        <v>1798</v>
      </c>
      <c r="D35" s="39">
        <v>1</v>
      </c>
      <c r="E35" s="37" t="s">
        <v>73</v>
      </c>
      <c r="F35" s="36" t="s">
        <v>23</v>
      </c>
      <c r="G35" s="37" t="s">
        <v>74</v>
      </c>
      <c r="H35" s="37" t="s">
        <v>21</v>
      </c>
    </row>
    <row r="36" spans="1:8" ht="60" customHeight="1" x14ac:dyDescent="0.25">
      <c r="A36" s="38">
        <f>A35+1</f>
        <v>20</v>
      </c>
      <c r="B36" s="98" t="s">
        <v>161</v>
      </c>
      <c r="C36" s="98"/>
      <c r="D36" s="98"/>
      <c r="E36" s="98"/>
      <c r="F36" s="98"/>
      <c r="G36" s="98"/>
      <c r="H36" s="98"/>
    </row>
  </sheetData>
  <sheetProtection sheet="1" objects="1" scenarios="1" formatCells="0"/>
  <mergeCells count="33">
    <mergeCell ref="B36:H36"/>
    <mergeCell ref="F20:F22"/>
    <mergeCell ref="A26:H26"/>
    <mergeCell ref="A28:H28"/>
    <mergeCell ref="A30:H30"/>
    <mergeCell ref="A32:H32"/>
    <mergeCell ref="A34:H34"/>
    <mergeCell ref="A11:H11"/>
    <mergeCell ref="A13:H13"/>
    <mergeCell ref="H14:H16"/>
    <mergeCell ref="A17:H17"/>
    <mergeCell ref="H18:H25"/>
    <mergeCell ref="A20:A22"/>
    <mergeCell ref="B20:B22"/>
    <mergeCell ref="C20:C22"/>
    <mergeCell ref="D20:D22"/>
    <mergeCell ref="E20:E22"/>
    <mergeCell ref="A7:H7"/>
    <mergeCell ref="A8:A10"/>
    <mergeCell ref="B8:B10"/>
    <mergeCell ref="C8:C10"/>
    <mergeCell ref="D8:D10"/>
    <mergeCell ref="E8:E10"/>
    <mergeCell ref="F8:F10"/>
    <mergeCell ref="H8:H10"/>
    <mergeCell ref="A1:H1"/>
    <mergeCell ref="A2:A3"/>
    <mergeCell ref="B2:C2"/>
    <mergeCell ref="D2:D3"/>
    <mergeCell ref="E2:E3"/>
    <mergeCell ref="F2:F3"/>
    <mergeCell ref="G2:G3"/>
    <mergeCell ref="H2:H3"/>
  </mergeCells>
  <printOptions horizontalCentered="1" gridLines="1" gridLinesSet="0"/>
  <pageMargins left="0" right="0" top="0.62992125984251968" bottom="0.82677165354330717" header="0.23622047244094491" footer="0.31496062992125984"/>
  <pageSetup paperSize="9" scale="50" fitToHeight="5" orientation="portrait" cellComments="asDisplayed" horizontalDpi="300" verticalDpi="300" r:id="rId1"/>
  <headerFooter alignWithMargins="0">
    <oddFooter xml:space="preserve">&amp;R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43b44822-a4d0-4789-aaf1-3ffcbafa8ab7">
      <Terms xmlns="http://schemas.microsoft.com/office/infopath/2007/PartnerControls"/>
    </lcf76f155ced4ddcb4097134ff3c332f>
    <TaxCatchAll xmlns="3c0112ce-119b-4407-9ae2-85f91b7cc591" xsi:nil="true"/>
    <_Flow_SignoffStatus xmlns="43b44822-a4d0-4789-aaf1-3ffcbafa8ab7" xsi:nil="true"/>
    <Completato xmlns="43b44822-a4d0-4789-aaf1-3ffcbafa8ab7">false</Completato>
    <Incarico xmlns="43b44822-a4d0-4789-aaf1-3ffcbafa8ab7">
      <UserInfo>
        <DisplayName/>
        <AccountId xsi:nil="true"/>
        <AccountType/>
      </UserInfo>
    </Incarico>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B4F95FC812CF56448DEDEC4531394AE7" ma:contentTypeVersion="18" ma:contentTypeDescription="Creare un nuovo documento." ma:contentTypeScope="" ma:versionID="6c9b9fa1ae9593da38e569feec942e47">
  <xsd:schema xmlns:xsd="http://www.w3.org/2001/XMLSchema" xmlns:xs="http://www.w3.org/2001/XMLSchema" xmlns:p="http://schemas.microsoft.com/office/2006/metadata/properties" xmlns:ns2="43b44822-a4d0-4789-aaf1-3ffcbafa8ab7" xmlns:ns3="3c0112ce-119b-4407-9ae2-85f91b7cc591" targetNamespace="http://schemas.microsoft.com/office/2006/metadata/properties" ma:root="true" ma:fieldsID="aa86efcf550f3512fe10f6d7380585cc" ns2:_="" ns3:_="">
    <xsd:import namespace="43b44822-a4d0-4789-aaf1-3ffcbafa8ab7"/>
    <xsd:import namespace="3c0112ce-119b-4407-9ae2-85f91b7cc59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Incarico" minOccurs="0"/>
                <xsd:element ref="ns2:_Flow_SignoffStatus" minOccurs="0"/>
                <xsd:element ref="ns2:Completato"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b44822-a4d0-4789-aaf1-3ffcbafa8a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Incarico" ma:index="12" nillable="true" ma:displayName="In carico" ma:description="Chi sta seguendo la pratica" ma:format="Dropdown" ma:list="UserInfo" ma:SharePointGroup="0" ma:internalName="Incaric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Flow_SignoffStatus" ma:index="13" nillable="true" ma:displayName="Stato consenso" ma:internalName="Stato_x0020_consenso">
      <xsd:simpleType>
        <xsd:restriction base="dms:Text"/>
      </xsd:simpleType>
    </xsd:element>
    <xsd:element name="Completato" ma:index="14" nillable="true" ma:displayName="Completato" ma:default="0" ma:format="Dropdown" ma:internalName="Completato">
      <xsd:simpleType>
        <xsd:restriction base="dms:Boolean"/>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lcf76f155ced4ddcb4097134ff3c332f" ma:index="17" nillable="true" ma:taxonomy="true" ma:internalName="lcf76f155ced4ddcb4097134ff3c332f" ma:taxonomyFieldName="MediaServiceImageTags" ma:displayName="Tag immagine" ma:readOnly="false" ma:fieldId="{5cf76f15-5ced-4ddc-b409-7134ff3c332f}" ma:taxonomyMulti="true" ma:sspId="be16a6a6-be31-4e64-8889-65449c0546cc"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MediaServiceDateTaken" ma:index="23" nillable="true" ma:displayName="MediaServiceDateTaken" ma:hidden="true" ma:indexed="true" ma:internalName="MediaServiceDateTaken" ma:readOnly="true">
      <xsd:simpleType>
        <xsd:restriction base="dms:Text"/>
      </xsd:simpleType>
    </xsd:element>
    <xsd:element name="MediaServiceLocation" ma:index="24"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c0112ce-119b-4407-9ae2-85f91b7cc591" elementFormDefault="qualified">
    <xsd:import namespace="http://schemas.microsoft.com/office/2006/documentManagement/types"/>
    <xsd:import namespace="http://schemas.microsoft.com/office/infopath/2007/PartnerControls"/>
    <xsd:element name="SharedWithUsers" ma:index="10"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Condiviso con dettagli" ma:internalName="SharedWithDetails" ma:readOnly="true">
      <xsd:simpleType>
        <xsd:restriction base="dms:Note">
          <xsd:maxLength value="255"/>
        </xsd:restriction>
      </xsd:simpleType>
    </xsd:element>
    <xsd:element name="TaxCatchAll" ma:index="18" nillable="true" ma:displayName="Taxonomy Catch All Column" ma:hidden="true" ma:list="{88b75af0-dfc1-41e2-bce5-54a812880fcb}" ma:internalName="TaxCatchAll" ma:showField="CatchAllData" ma:web="3c0112ce-119b-4407-9ae2-85f91b7cc5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944162-DD6F-4D9C-A99A-9DEE1C035456}">
  <ds:schemaRefs>
    <ds:schemaRef ds:uri="http://schemas.microsoft.com/office/2006/metadata/properties"/>
    <ds:schemaRef ds:uri="http://schemas.microsoft.com/office/infopath/2007/PartnerControls"/>
    <ds:schemaRef ds:uri="ed842817-99f7-441e-8757-9e5be0508bb8"/>
    <ds:schemaRef ds:uri="1e76ad1f-3099-4ae4-9d37-89d78bf8b533"/>
  </ds:schemaRefs>
</ds:datastoreItem>
</file>

<file path=customXml/itemProps2.xml><?xml version="1.0" encoding="utf-8"?>
<ds:datastoreItem xmlns:ds="http://schemas.openxmlformats.org/officeDocument/2006/customXml" ds:itemID="{2D6CC35D-2D4F-4C5E-9988-D7D5FC4E3826}">
  <ds:schemaRefs>
    <ds:schemaRef ds:uri="http://schemas.microsoft.com/sharepoint/v3/contenttype/forms"/>
  </ds:schemaRefs>
</ds:datastoreItem>
</file>

<file path=customXml/itemProps3.xml><?xml version="1.0" encoding="utf-8"?>
<ds:datastoreItem xmlns:ds="http://schemas.openxmlformats.org/officeDocument/2006/customXml" ds:itemID="{EFF03C37-C742-400C-9764-9CAF2207DE8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5</vt:i4>
      </vt:variant>
    </vt:vector>
  </HeadingPairs>
  <TitlesOfParts>
    <vt:vector size="10" baseType="lpstr">
      <vt:lpstr>NOTE</vt:lpstr>
      <vt:lpstr>Record di Testa (0)</vt:lpstr>
      <vt:lpstr>Dettaglio 1 (Operazione)</vt:lpstr>
      <vt:lpstr>Dettaglio 2 (Soggetti)</vt:lpstr>
      <vt:lpstr>Record di Coda (9)</vt:lpstr>
      <vt:lpstr>'Dettaglio 1 (Operazione)'!Area_stampa</vt:lpstr>
      <vt:lpstr>'Dettaglio 2 (Soggetti)'!Area_stampa</vt:lpstr>
      <vt:lpstr>NOTE!Area_stampa</vt:lpstr>
      <vt:lpstr>'Record di Coda (9)'!Area_stampa</vt:lpstr>
      <vt:lpstr>'Record di Testa (0)'!Area_stampa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MORIGINE ALFREDO</dc:creator>
  <cp:keywords/>
  <dc:description/>
  <cp:lastModifiedBy>D'IMPERIO MARIA ROSARIA</cp:lastModifiedBy>
  <cp:revision/>
  <dcterms:created xsi:type="dcterms:W3CDTF">2006-11-15T16:54:14Z</dcterms:created>
  <dcterms:modified xsi:type="dcterms:W3CDTF">2023-12-13T14:43:11Z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0x010100B4F95FC812CF56448DEDEC4531394AE7</vt:lpwstr>
  </property>
  <property fmtid="{D5CDD505-2E9C-101B-9397-08002B2CF9AE}" pid="3" name="Order">
    <vt:r8>325400</vt:r8>
  </property>
  <property fmtid="{D5CDD505-2E9C-101B-9397-08002B2CF9AE}" pid="4" name="xd_Signature">
    <vt:bool>false</vt:bool>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TriggerFlowInfo">
    <vt:lpwstr/>
  </property>
  <property fmtid="{D5CDD505-2E9C-101B-9397-08002B2CF9AE}" pid="10" name="MediaServiceImageTags">
    <vt:lpwstr/>
  </property>
  <property fmtid="{D5CDD505-2E9C-101B-9397-08002B2CF9AE}" pid="11" name="SV_QUERY_LIST_4F35BF76-6C0D-4D9B-82B2-816C12CF3733">
    <vt:lpwstr>empty_477D106A-C0D6-4607-AEBD-E2C9D60EA279</vt:lpwstr>
  </property>
  <property fmtid="{D5CDD505-2E9C-101B-9397-08002B2CF9AE}" pid="12" name="SV_HIDDEN_GRID_QUERY_LIST_4F35BF76-6C0D-4D9B-82B2-816C12CF3733">
    <vt:lpwstr>empty_477D106A-C0D6-4607-AEBD-E2C9D60EA279</vt:lpwstr>
  </property>
</Properties>
</file>